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1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2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2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8.xml" ContentType="application/vnd.openxmlformats-officedocument.drawing+xml"/>
  <Override PartName="/xl/charts/chart2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"/>
    </mc:Choice>
  </mc:AlternateContent>
  <bookViews>
    <workbookView xWindow="0" yWindow="0" windowWidth="25605" windowHeight="15525"/>
  </bookViews>
  <sheets>
    <sheet name="CSA" sheetId="1" r:id="rId1"/>
    <sheet name="CONTOUR" sheetId="3" r:id="rId2"/>
    <sheet name="CSA (%)" sheetId="4" r:id="rId3"/>
    <sheet name="CONTOUR (%)" sheetId="5" r:id="rId4"/>
    <sheet name="REPEATABILITY CSA" sheetId="8" r:id="rId5"/>
    <sheet name="REPEATABILITY CONTOUR" sheetId="7" r:id="rId6"/>
    <sheet name="REPRODUCIBILITY CSA" sheetId="9" r:id="rId7"/>
    <sheet name="REPRODUCIBILITY CONTOUR" sheetId="10" r:id="rId8"/>
  </sheets>
  <externalReferences>
    <externalReference r:id="rId9"/>
  </externalReferenc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0" l="1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G27" i="10"/>
  <c r="F27" i="10"/>
  <c r="G26" i="10"/>
  <c r="F26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G45" i="9"/>
  <c r="F45" i="9"/>
  <c r="G44" i="9"/>
  <c r="F44" i="9"/>
  <c r="G43" i="9"/>
  <c r="F43" i="9"/>
  <c r="G42" i="9"/>
  <c r="F42" i="9"/>
  <c r="G41" i="9"/>
  <c r="F41" i="9"/>
  <c r="G40" i="9"/>
  <c r="F40" i="9"/>
  <c r="G39" i="9"/>
  <c r="F39" i="9"/>
  <c r="G38" i="9"/>
  <c r="F38" i="9"/>
  <c r="G37" i="9"/>
  <c r="F37" i="9"/>
  <c r="G36" i="9"/>
  <c r="F36" i="9"/>
  <c r="G35" i="9"/>
  <c r="F35" i="9"/>
  <c r="G34" i="9"/>
  <c r="F34" i="9"/>
  <c r="G33" i="9"/>
  <c r="F33" i="9"/>
  <c r="G32" i="9"/>
  <c r="F32" i="9"/>
  <c r="G31" i="9"/>
  <c r="F31" i="9"/>
  <c r="G30" i="9"/>
  <c r="F30" i="9"/>
  <c r="G29" i="9"/>
  <c r="F29" i="9"/>
  <c r="G28" i="9"/>
  <c r="F28" i="9"/>
  <c r="G27" i="9"/>
  <c r="F27" i="9"/>
  <c r="G26" i="9"/>
  <c r="F26" i="9"/>
  <c r="G22" i="9"/>
  <c r="F22" i="9"/>
  <c r="G21" i="9"/>
  <c r="F21" i="9"/>
  <c r="G20" i="9"/>
  <c r="F20" i="9"/>
  <c r="G19" i="9"/>
  <c r="F19" i="9"/>
  <c r="G18" i="9"/>
  <c r="F18" i="9"/>
  <c r="G17" i="9"/>
  <c r="F17" i="9"/>
  <c r="G16" i="9"/>
  <c r="F16" i="9"/>
  <c r="G15" i="9"/>
  <c r="F15" i="9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F3" i="9"/>
  <c r="G28" i="8"/>
  <c r="G29" i="8"/>
  <c r="G30" i="8"/>
  <c r="G31" i="8"/>
  <c r="F28" i="8"/>
  <c r="F29" i="8"/>
  <c r="F30" i="8"/>
  <c r="F3" i="8"/>
  <c r="G45" i="8"/>
  <c r="F45" i="8"/>
  <c r="G44" i="8"/>
  <c r="F44" i="8"/>
  <c r="G43" i="8"/>
  <c r="F43" i="8"/>
  <c r="G42" i="8"/>
  <c r="F42" i="8"/>
  <c r="G41" i="8"/>
  <c r="F41" i="8"/>
  <c r="G40" i="8"/>
  <c r="F40" i="8"/>
  <c r="G39" i="8"/>
  <c r="F39" i="8"/>
  <c r="G38" i="8"/>
  <c r="F38" i="8"/>
  <c r="G37" i="8"/>
  <c r="F37" i="8"/>
  <c r="G36" i="8"/>
  <c r="F36" i="8"/>
  <c r="G35" i="8"/>
  <c r="F35" i="8"/>
  <c r="G34" i="8"/>
  <c r="F34" i="8"/>
  <c r="G33" i="8"/>
  <c r="F33" i="8"/>
  <c r="G32" i="8"/>
  <c r="F32" i="8"/>
  <c r="F31" i="8"/>
  <c r="G27" i="8"/>
  <c r="F27" i="8"/>
  <c r="G26" i="8"/>
  <c r="F26" i="8"/>
  <c r="G22" i="8"/>
  <c r="F22" i="8"/>
  <c r="G21" i="8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G4" i="8"/>
  <c r="F4" i="8"/>
  <c r="G3" i="8"/>
  <c r="G41" i="7"/>
  <c r="G42" i="7"/>
  <c r="G43" i="7"/>
  <c r="G44" i="7"/>
  <c r="G45" i="7"/>
  <c r="F42" i="7"/>
  <c r="F43" i="7"/>
  <c r="F44" i="7"/>
  <c r="F45" i="7"/>
  <c r="F41" i="7"/>
  <c r="G40" i="7"/>
  <c r="F40" i="7"/>
  <c r="G39" i="7"/>
  <c r="F39" i="7"/>
  <c r="G38" i="7"/>
  <c r="F38" i="7"/>
  <c r="G37" i="7"/>
  <c r="F37" i="7"/>
  <c r="G36" i="7"/>
  <c r="F36" i="7"/>
  <c r="G35" i="7"/>
  <c r="F35" i="7"/>
  <c r="G34" i="7"/>
  <c r="F34" i="7"/>
  <c r="G33" i="7"/>
  <c r="F33" i="7"/>
  <c r="G32" i="7"/>
  <c r="F32" i="7"/>
  <c r="G31" i="7"/>
  <c r="F31" i="7"/>
  <c r="G30" i="7"/>
  <c r="F30" i="7"/>
  <c r="G29" i="7"/>
  <c r="F29" i="7"/>
  <c r="G28" i="7"/>
  <c r="F28" i="7"/>
  <c r="G27" i="7"/>
  <c r="F27" i="7"/>
  <c r="G26" i="7"/>
  <c r="F26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3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I22" i="5"/>
  <c r="H22" i="5"/>
  <c r="F22" i="5"/>
  <c r="E22" i="5"/>
  <c r="I21" i="5"/>
  <c r="H21" i="5"/>
  <c r="F21" i="5"/>
  <c r="E21" i="5"/>
  <c r="I20" i="5"/>
  <c r="H20" i="5"/>
  <c r="F20" i="5"/>
  <c r="E20" i="5"/>
  <c r="I19" i="5"/>
  <c r="H19" i="5"/>
  <c r="F19" i="5"/>
  <c r="E19" i="5"/>
  <c r="I18" i="5"/>
  <c r="H18" i="5"/>
  <c r="F18" i="5"/>
  <c r="E18" i="5"/>
  <c r="I17" i="5"/>
  <c r="H17" i="5"/>
  <c r="F17" i="5"/>
  <c r="E17" i="5"/>
  <c r="I16" i="5"/>
  <c r="H16" i="5"/>
  <c r="F16" i="5"/>
  <c r="E16" i="5"/>
  <c r="I15" i="5"/>
  <c r="H15" i="5"/>
  <c r="F15" i="5"/>
  <c r="E15" i="5"/>
  <c r="I14" i="5"/>
  <c r="H14" i="5"/>
  <c r="F14" i="5"/>
  <c r="E14" i="5"/>
  <c r="I13" i="5"/>
  <c r="H13" i="5"/>
  <c r="F13" i="5"/>
  <c r="E13" i="5"/>
  <c r="I12" i="5"/>
  <c r="H12" i="5"/>
  <c r="F12" i="5"/>
  <c r="E12" i="5"/>
  <c r="I11" i="5"/>
  <c r="H11" i="5"/>
  <c r="F11" i="5"/>
  <c r="E11" i="5"/>
  <c r="I10" i="5"/>
  <c r="H10" i="5"/>
  <c r="F10" i="5"/>
  <c r="E10" i="5"/>
  <c r="I9" i="5"/>
  <c r="H9" i="5"/>
  <c r="F9" i="5"/>
  <c r="E9" i="5"/>
  <c r="I8" i="5"/>
  <c r="H8" i="5"/>
  <c r="F8" i="5"/>
  <c r="E8" i="5"/>
  <c r="I7" i="5"/>
  <c r="H7" i="5"/>
  <c r="F7" i="5"/>
  <c r="E7" i="5"/>
  <c r="I6" i="5"/>
  <c r="H6" i="5"/>
  <c r="F6" i="5"/>
  <c r="E6" i="5"/>
  <c r="I5" i="5"/>
  <c r="H5" i="5"/>
  <c r="F5" i="5"/>
  <c r="E5" i="5"/>
  <c r="I4" i="5"/>
  <c r="H4" i="5"/>
  <c r="F4" i="5"/>
  <c r="E4" i="5"/>
  <c r="I3" i="5"/>
  <c r="H3" i="5"/>
  <c r="F3" i="5"/>
  <c r="E3" i="5"/>
  <c r="I22" i="4"/>
  <c r="H22" i="4"/>
  <c r="F22" i="4"/>
  <c r="E22" i="4"/>
  <c r="I21" i="4"/>
  <c r="H21" i="4"/>
  <c r="F21" i="4"/>
  <c r="E21" i="4"/>
  <c r="I20" i="4"/>
  <c r="H20" i="4"/>
  <c r="F20" i="4"/>
  <c r="E20" i="4"/>
  <c r="I19" i="4"/>
  <c r="H19" i="4"/>
  <c r="F19" i="4"/>
  <c r="E19" i="4"/>
  <c r="I18" i="4"/>
  <c r="H18" i="4"/>
  <c r="F18" i="4"/>
  <c r="E18" i="4"/>
  <c r="I17" i="4"/>
  <c r="H17" i="4"/>
  <c r="F17" i="4"/>
  <c r="E17" i="4"/>
  <c r="I16" i="4"/>
  <c r="H16" i="4"/>
  <c r="F16" i="4"/>
  <c r="E16" i="4"/>
  <c r="I15" i="4"/>
  <c r="H15" i="4"/>
  <c r="F15" i="4"/>
  <c r="E15" i="4"/>
  <c r="I14" i="4"/>
  <c r="H14" i="4"/>
  <c r="F14" i="4"/>
  <c r="E14" i="4"/>
  <c r="I13" i="4"/>
  <c r="H13" i="4"/>
  <c r="F13" i="4"/>
  <c r="E13" i="4"/>
  <c r="I12" i="4"/>
  <c r="H12" i="4"/>
  <c r="F12" i="4"/>
  <c r="E12" i="4"/>
  <c r="I11" i="4"/>
  <c r="H11" i="4"/>
  <c r="F11" i="4"/>
  <c r="E11" i="4"/>
  <c r="I10" i="4"/>
  <c r="H10" i="4"/>
  <c r="F10" i="4"/>
  <c r="E10" i="4"/>
  <c r="I9" i="4"/>
  <c r="H9" i="4"/>
  <c r="F9" i="4"/>
  <c r="E9" i="4"/>
  <c r="I8" i="4"/>
  <c r="H8" i="4"/>
  <c r="F8" i="4"/>
  <c r="E8" i="4"/>
  <c r="I7" i="4"/>
  <c r="H7" i="4"/>
  <c r="F7" i="4"/>
  <c r="E7" i="4"/>
  <c r="I6" i="4"/>
  <c r="H6" i="4"/>
  <c r="F6" i="4"/>
  <c r="E6" i="4"/>
  <c r="I5" i="4"/>
  <c r="H5" i="4"/>
  <c r="F5" i="4"/>
  <c r="E5" i="4"/>
  <c r="I4" i="4"/>
  <c r="H4" i="4"/>
  <c r="F4" i="4"/>
  <c r="E4" i="4"/>
  <c r="I3" i="4"/>
  <c r="H3" i="4"/>
  <c r="F3" i="4"/>
  <c r="E3" i="4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4" i="3"/>
  <c r="E5" i="3"/>
  <c r="E6" i="3"/>
  <c r="E7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F6" i="3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5" i="1"/>
  <c r="I6" i="1"/>
  <c r="H5" i="1"/>
  <c r="H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  <c r="F5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4" i="1"/>
  <c r="E5" i="1"/>
  <c r="E6" i="1"/>
  <c r="I4" i="3"/>
  <c r="I5" i="3"/>
  <c r="H5" i="3"/>
  <c r="H4" i="3"/>
  <c r="F5" i="3"/>
  <c r="F4" i="3"/>
  <c r="I3" i="3"/>
  <c r="H3" i="3"/>
  <c r="F3" i="3"/>
  <c r="E3" i="3"/>
  <c r="E3" i="1"/>
  <c r="I4" i="1"/>
  <c r="H4" i="1"/>
  <c r="H3" i="1"/>
  <c r="I3" i="1"/>
  <c r="F3" i="1"/>
</calcChain>
</file>

<file path=xl/sharedStrings.xml><?xml version="1.0" encoding="utf-8"?>
<sst xmlns="http://schemas.openxmlformats.org/spreadsheetml/2006/main" count="332" uniqueCount="36">
  <si>
    <t>CSA VALIDITY ROMER vs ARTEC</t>
  </si>
  <si>
    <t>section 0</t>
  </si>
  <si>
    <t>bias</t>
  </si>
  <si>
    <t>CL</t>
  </si>
  <si>
    <t>B-Aestimate</t>
  </si>
  <si>
    <t>LowerCL</t>
  </si>
  <si>
    <t>UpperCL</t>
  </si>
  <si>
    <t>LowerLIMITS AGREE</t>
  </si>
  <si>
    <t>UpperLIMITS AGREE</t>
  </si>
  <si>
    <t>%_section</t>
  </si>
  <si>
    <t>section 2</t>
  </si>
  <si>
    <t>section 1</t>
  </si>
  <si>
    <t>section 3</t>
  </si>
  <si>
    <t>section 4</t>
  </si>
  <si>
    <t>section 5</t>
  </si>
  <si>
    <t>section 6</t>
  </si>
  <si>
    <t>section 7</t>
  </si>
  <si>
    <t>section 8</t>
  </si>
  <si>
    <t>section 9</t>
  </si>
  <si>
    <t>section 10</t>
  </si>
  <si>
    <t>section 11</t>
  </si>
  <si>
    <t>section 12</t>
  </si>
  <si>
    <t>section 13</t>
  </si>
  <si>
    <t>section 14</t>
  </si>
  <si>
    <t>section 15</t>
  </si>
  <si>
    <t>section 16</t>
  </si>
  <si>
    <t>section 17</t>
  </si>
  <si>
    <t>section 18</t>
  </si>
  <si>
    <t>section 19</t>
  </si>
  <si>
    <t>TE</t>
  </si>
  <si>
    <t>Lower Limit</t>
  </si>
  <si>
    <t>Upper Limit</t>
  </si>
  <si>
    <t>LSD</t>
  </si>
  <si>
    <t>USD</t>
  </si>
  <si>
    <t>REP vs ARTEC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</si>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</sst>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CSA REPEATABILITY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CSA'!$G$3:$G$22</c:f>
                <c:numCache>
                  <c:formatCode>General</c:formatCode>
                  <c:ptCount val="20"/>
                  <c:pt idx="0">
                    <c:v>5.2809123695889006</c:v>
                  </c:pt>
                  <c:pt idx="1">
                    <c:v>6.1049159248980125</c:v>
                  </c:pt>
                  <c:pt idx="2">
                    <c:v>4.6143680464924337</c:v>
                  </c:pt>
                  <c:pt idx="3">
                    <c:v>5.0712467529682606</c:v>
                  </c:pt>
                  <c:pt idx="4">
                    <c:v>5.3856207678848342</c:v>
                  </c:pt>
                  <c:pt idx="5">
                    <c:v>6.0590216326815884</c:v>
                  </c:pt>
                  <c:pt idx="6">
                    <c:v>6.7147325643592772</c:v>
                  </c:pt>
                  <c:pt idx="7">
                    <c:v>6.1644632817281</c:v>
                  </c:pt>
                  <c:pt idx="8">
                    <c:v>5.2579295590348316</c:v>
                  </c:pt>
                  <c:pt idx="9">
                    <c:v>4.4797159144138945</c:v>
                  </c:pt>
                  <c:pt idx="10">
                    <c:v>5.2504040175245343</c:v>
                  </c:pt>
                  <c:pt idx="11">
                    <c:v>5.179033765890015</c:v>
                  </c:pt>
                  <c:pt idx="12">
                    <c:v>4.8825823449716168</c:v>
                  </c:pt>
                  <c:pt idx="13">
                    <c:v>4.8648304077367506</c:v>
                  </c:pt>
                  <c:pt idx="14">
                    <c:v>4.5468100628707262</c:v>
                  </c:pt>
                  <c:pt idx="15">
                    <c:v>4.2917054259668461</c:v>
                  </c:pt>
                  <c:pt idx="16">
                    <c:v>4.6415355765633848</c:v>
                  </c:pt>
                  <c:pt idx="17">
                    <c:v>6.6747360251264638</c:v>
                  </c:pt>
                  <c:pt idx="18">
                    <c:v>6.2832735185600832</c:v>
                  </c:pt>
                  <c:pt idx="19">
                    <c:v>8.548663216575477</c:v>
                  </c:pt>
                </c:numCache>
              </c:numRef>
            </c:plus>
            <c:minus>
              <c:numRef>
                <c:f>'REPEATABILITY CSA'!$F$3:$F$22</c:f>
                <c:numCache>
                  <c:formatCode>General</c:formatCode>
                  <c:ptCount val="20"/>
                  <c:pt idx="0">
                    <c:v>3.5110249888755014</c:v>
                  </c:pt>
                  <c:pt idx="1">
                    <c:v>3.9285628450523937</c:v>
                  </c:pt>
                  <c:pt idx="2">
                    <c:v>2.8174688859861199</c:v>
                  </c:pt>
                  <c:pt idx="3">
                    <c:v>3.2037541790072801</c:v>
                  </c:pt>
                  <c:pt idx="4">
                    <c:v>3.4023595936364828</c:v>
                  </c:pt>
                  <c:pt idx="5">
                    <c:v>3.7617502027646132</c:v>
                  </c:pt>
                  <c:pt idx="6">
                    <c:v>4.0293412480019768</c:v>
                  </c:pt>
                  <c:pt idx="7">
                    <c:v>3.8298978214323078</c:v>
                  </c:pt>
                  <c:pt idx="8">
                    <c:v>3.321690822444026</c:v>
                  </c:pt>
                  <c:pt idx="9">
                    <c:v>2.8300552666203025</c:v>
                  </c:pt>
                  <c:pt idx="10">
                    <c:v>3.0215698722099482</c:v>
                  </c:pt>
                  <c:pt idx="11">
                    <c:v>3.2595766936243589</c:v>
                  </c:pt>
                  <c:pt idx="12">
                    <c:v>2.8962656542979488</c:v>
                  </c:pt>
                  <c:pt idx="13">
                    <c:v>2.8030111258566901</c:v>
                  </c:pt>
                  <c:pt idx="14">
                    <c:v>2.8639532851372618</c:v>
                  </c:pt>
                  <c:pt idx="15">
                    <c:v>2.5744702807801616</c:v>
                  </c:pt>
                  <c:pt idx="16">
                    <c:v>2.8340570016094908</c:v>
                  </c:pt>
                  <c:pt idx="17">
                    <c:v>4.1440171562495642</c:v>
                  </c:pt>
                  <c:pt idx="18">
                    <c:v>4.1043644941951776</c:v>
                  </c:pt>
                  <c:pt idx="19">
                    <c:v>5.4006079449790221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CSA'!$B$3:$B$22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CSA'!$C$3:$C$22</c:f>
              <c:numCache>
                <c:formatCode>0.00</c:formatCode>
                <c:ptCount val="20"/>
                <c:pt idx="0">
                  <c:v>23.915265854982</c:v>
                </c:pt>
                <c:pt idx="1">
                  <c:v>25.168716963915486</c:v>
                </c:pt>
                <c:pt idx="2">
                  <c:v>19.572629257940282</c:v>
                </c:pt>
                <c:pt idx="3">
                  <c:v>22.677749973899992</c:v>
                </c:pt>
                <c:pt idx="4">
                  <c:v>24.083576914660899</c:v>
                </c:pt>
                <c:pt idx="5">
                  <c:v>26.230178170557107</c:v>
                </c:pt>
                <c:pt idx="6">
                  <c:v>28.251977106373605</c:v>
                </c:pt>
                <c:pt idx="7">
                  <c:v>26.362297902340092</c:v>
                </c:pt>
                <c:pt idx="8">
                  <c:v>23.512563621633813</c:v>
                </c:pt>
                <c:pt idx="9">
                  <c:v>20.032525019950423</c:v>
                </c:pt>
                <c:pt idx="10">
                  <c:v>20.532744641560672</c:v>
                </c:pt>
                <c:pt idx="11">
                  <c:v>19.076568696230066</c:v>
                </c:pt>
                <c:pt idx="12">
                  <c:v>17.045322870469384</c:v>
                </c:pt>
                <c:pt idx="13">
                  <c:v>16.750157103453475</c:v>
                </c:pt>
                <c:pt idx="14">
                  <c:v>16.343496096144381</c:v>
                </c:pt>
                <c:pt idx="15">
                  <c:v>18.509422639670156</c:v>
                </c:pt>
                <c:pt idx="16">
                  <c:v>19.687864971384695</c:v>
                </c:pt>
                <c:pt idx="17">
                  <c:v>28.895674218449187</c:v>
                </c:pt>
                <c:pt idx="18">
                  <c:v>28.21189158412913</c:v>
                </c:pt>
                <c:pt idx="19">
                  <c:v>38.228162911438496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46344"/>
        <c:axId val="429546736"/>
      </c:scatterChart>
      <c:valAx>
        <c:axId val="4295463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6736"/>
        <c:crosses val="autoZero"/>
        <c:crossBetween val="midCat"/>
      </c:valAx>
      <c:valAx>
        <c:axId val="42954673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634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CSA!$D$3:$D$22</c:f>
                <c:numCache>
                  <c:formatCode>General</c:formatCode>
                  <c:ptCount val="20"/>
                  <c:pt idx="0">
                    <c:v>9.3721712934534498</c:v>
                  </c:pt>
                  <c:pt idx="1">
                    <c:v>9.2025637492417758</c:v>
                  </c:pt>
                  <c:pt idx="2">
                    <c:v>11.305010119592851</c:v>
                  </c:pt>
                  <c:pt idx="3">
                    <c:v>9.3405066011256963</c:v>
                  </c:pt>
                  <c:pt idx="4">
                    <c:v>9.3242472694503675</c:v>
                  </c:pt>
                  <c:pt idx="5">
                    <c:v>9.2627639679602112</c:v>
                  </c:pt>
                  <c:pt idx="6">
                    <c:v>11.855512636669616</c:v>
                  </c:pt>
                  <c:pt idx="7">
                    <c:v>7.4701843303707705</c:v>
                  </c:pt>
                  <c:pt idx="8">
                    <c:v>8.0495772681864821</c:v>
                  </c:pt>
                  <c:pt idx="9">
                    <c:v>6.7253409019025696</c:v>
                  </c:pt>
                  <c:pt idx="10">
                    <c:v>8.002004074294689</c:v>
                  </c:pt>
                  <c:pt idx="11">
                    <c:v>7.0803490509604501</c:v>
                  </c:pt>
                  <c:pt idx="12">
                    <c:v>7.1195680385639548</c:v>
                  </c:pt>
                  <c:pt idx="13">
                    <c:v>7.016093918632663</c:v>
                  </c:pt>
                  <c:pt idx="14">
                    <c:v>6.2920214230834404</c:v>
                  </c:pt>
                  <c:pt idx="15">
                    <c:v>7.5383051206251821</c:v>
                  </c:pt>
                  <c:pt idx="16">
                    <c:v>8.0000211513090491</c:v>
                  </c:pt>
                  <c:pt idx="17">
                    <c:v>13.201739286891154</c:v>
                  </c:pt>
                  <c:pt idx="18">
                    <c:v>8.6984885061428798</c:v>
                  </c:pt>
                  <c:pt idx="19">
                    <c:v>9.0522706985338743</c:v>
                  </c:pt>
                </c:numCache>
              </c:numRef>
            </c:plus>
            <c:minus>
              <c:numRef>
                <c:f>CSA!$D$3:$D$22</c:f>
                <c:numCache>
                  <c:formatCode>General</c:formatCode>
                  <c:ptCount val="20"/>
                  <c:pt idx="0">
                    <c:v>9.3721712934534498</c:v>
                  </c:pt>
                  <c:pt idx="1">
                    <c:v>9.2025637492417758</c:v>
                  </c:pt>
                  <c:pt idx="2">
                    <c:v>11.305010119592851</c:v>
                  </c:pt>
                  <c:pt idx="3">
                    <c:v>9.3405066011256963</c:v>
                  </c:pt>
                  <c:pt idx="4">
                    <c:v>9.3242472694503675</c:v>
                  </c:pt>
                  <c:pt idx="5">
                    <c:v>9.2627639679602112</c:v>
                  </c:pt>
                  <c:pt idx="6">
                    <c:v>11.855512636669616</c:v>
                  </c:pt>
                  <c:pt idx="7">
                    <c:v>7.4701843303707705</c:v>
                  </c:pt>
                  <c:pt idx="8">
                    <c:v>8.0495772681864821</c:v>
                  </c:pt>
                  <c:pt idx="9">
                    <c:v>6.7253409019025696</c:v>
                  </c:pt>
                  <c:pt idx="10">
                    <c:v>8.002004074294689</c:v>
                  </c:pt>
                  <c:pt idx="11">
                    <c:v>7.0803490509604501</c:v>
                  </c:pt>
                  <c:pt idx="12">
                    <c:v>7.1195680385639548</c:v>
                  </c:pt>
                  <c:pt idx="13">
                    <c:v>7.016093918632663</c:v>
                  </c:pt>
                  <c:pt idx="14">
                    <c:v>6.2920214230834404</c:v>
                  </c:pt>
                  <c:pt idx="15">
                    <c:v>7.5383051206251821</c:v>
                  </c:pt>
                  <c:pt idx="16">
                    <c:v>8.0000211513090491</c:v>
                  </c:pt>
                  <c:pt idx="17">
                    <c:v>13.201739286891154</c:v>
                  </c:pt>
                  <c:pt idx="18">
                    <c:v>8.6984885061428798</c:v>
                  </c:pt>
                  <c:pt idx="19">
                    <c:v>9.0522706985338743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CSA!$B$3:$B$22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CSA!$C$3:$C$22</c:f>
              <c:numCache>
                <c:formatCode>0.00</c:formatCode>
                <c:ptCount val="20"/>
                <c:pt idx="0">
                  <c:v>84.927220051947856</c:v>
                </c:pt>
                <c:pt idx="1">
                  <c:v>100.37242112499993</c:v>
                </c:pt>
                <c:pt idx="2">
                  <c:v>89.614645858974512</c:v>
                </c:pt>
                <c:pt idx="3">
                  <c:v>96.802139717948592</c:v>
                </c:pt>
                <c:pt idx="4">
                  <c:v>104.79787042307701</c:v>
                </c:pt>
                <c:pt idx="5">
                  <c:v>110.53053794444426</c:v>
                </c:pt>
                <c:pt idx="6">
                  <c:v>113.04836462025295</c:v>
                </c:pt>
                <c:pt idx="7">
                  <c:v>118.52917030864171</c:v>
                </c:pt>
                <c:pt idx="8">
                  <c:v>123.92451033333339</c:v>
                </c:pt>
                <c:pt idx="9">
                  <c:v>130.1308118333333</c:v>
                </c:pt>
                <c:pt idx="10">
                  <c:v>131.01550093650792</c:v>
                </c:pt>
                <c:pt idx="11">
                  <c:v>139.02932985135138</c:v>
                </c:pt>
                <c:pt idx="12">
                  <c:v>143.03468221739135</c:v>
                </c:pt>
                <c:pt idx="13">
                  <c:v>143.95665561538465</c:v>
                </c:pt>
                <c:pt idx="14">
                  <c:v>140.58551125396832</c:v>
                </c:pt>
                <c:pt idx="15">
                  <c:v>140.61338892647041</c:v>
                </c:pt>
                <c:pt idx="16">
                  <c:v>134.60535340277767</c:v>
                </c:pt>
                <c:pt idx="17">
                  <c:v>119.99433083116884</c:v>
                </c:pt>
                <c:pt idx="18">
                  <c:v>106.82532362820514</c:v>
                </c:pt>
                <c:pt idx="19">
                  <c:v>77.921336679487112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13000"/>
        <c:axId val="234813392"/>
      </c:scatterChart>
      <c:valAx>
        <c:axId val="234813000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4813392"/>
        <c:crosses val="autoZero"/>
        <c:crossBetween val="midCat"/>
        <c:majorUnit val="50"/>
      </c:valAx>
      <c:valAx>
        <c:axId val="234813392"/>
        <c:scaling>
          <c:orientation val="minMax"/>
          <c:max val="160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4813000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81866029457935"/>
          <c:y val="5.2943957721316305E-2"/>
          <c:w val="0.78036643825068042"/>
          <c:h val="0.8207256470606598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'CSA (%)'!$D$3:$D$22</c:f>
                <c:numCache>
                  <c:formatCode>General</c:formatCode>
                  <c:ptCount val="20"/>
                  <c:pt idx="0">
                    <c:v>7.5566971478394862E-2</c:v>
                  </c:pt>
                  <c:pt idx="1">
                    <c:v>9.5839748576999284E-2</c:v>
                  </c:pt>
                  <c:pt idx="2">
                    <c:v>9.8111695579540026E-2</c:v>
                  </c:pt>
                  <c:pt idx="3">
                    <c:v>0.11640079140140358</c:v>
                  </c:pt>
                  <c:pt idx="4">
                    <c:v>0.11917001633007374</c:v>
                  </c:pt>
                  <c:pt idx="5">
                    <c:v>0.11820959489672589</c:v>
                  </c:pt>
                  <c:pt idx="6">
                    <c:v>0.13961352744499322</c:v>
                  </c:pt>
                  <c:pt idx="7">
                    <c:v>0.12384050596885743</c:v>
                  </c:pt>
                  <c:pt idx="8">
                    <c:v>0.13518685078327763</c:v>
                  </c:pt>
                  <c:pt idx="9">
                    <c:v>0.12584227190420449</c:v>
                  </c:pt>
                  <c:pt idx="10">
                    <c:v>0.14365949750590801</c:v>
                  </c:pt>
                  <c:pt idx="11">
                    <c:v>0.13544486486323137</c:v>
                  </c:pt>
                  <c:pt idx="12">
                    <c:v>0.14261119380626042</c:v>
                  </c:pt>
                  <c:pt idx="13">
                    <c:v>0.15334564317132759</c:v>
                  </c:pt>
                  <c:pt idx="14">
                    <c:v>0.12724110519853582</c:v>
                  </c:pt>
                  <c:pt idx="15">
                    <c:v>0.13690728880671088</c:v>
                  </c:pt>
                  <c:pt idx="16">
                    <c:v>0.13665983088462497</c:v>
                  </c:pt>
                  <c:pt idx="17">
                    <c:v>0.20267461578914236</c:v>
                  </c:pt>
                  <c:pt idx="18">
                    <c:v>0.17877535656807453</c:v>
                  </c:pt>
                  <c:pt idx="19">
                    <c:v>0.34368361154562876</c:v>
                  </c:pt>
                </c:numCache>
              </c:numRef>
            </c:plus>
            <c:minus>
              <c:numRef>
                <c:f>'CSA (%)'!$D$3:$D$22</c:f>
                <c:numCache>
                  <c:formatCode>General</c:formatCode>
                  <c:ptCount val="20"/>
                  <c:pt idx="0">
                    <c:v>7.5566971478394862E-2</c:v>
                  </c:pt>
                  <c:pt idx="1">
                    <c:v>9.5839748576999284E-2</c:v>
                  </c:pt>
                  <c:pt idx="2">
                    <c:v>9.8111695579540026E-2</c:v>
                  </c:pt>
                  <c:pt idx="3">
                    <c:v>0.11640079140140358</c:v>
                  </c:pt>
                  <c:pt idx="4">
                    <c:v>0.11917001633007374</c:v>
                  </c:pt>
                  <c:pt idx="5">
                    <c:v>0.11820959489672589</c:v>
                  </c:pt>
                  <c:pt idx="6">
                    <c:v>0.13961352744499322</c:v>
                  </c:pt>
                  <c:pt idx="7">
                    <c:v>0.12384050596885743</c:v>
                  </c:pt>
                  <c:pt idx="8">
                    <c:v>0.13518685078327763</c:v>
                  </c:pt>
                  <c:pt idx="9">
                    <c:v>0.12584227190420449</c:v>
                  </c:pt>
                  <c:pt idx="10">
                    <c:v>0.14365949750590801</c:v>
                  </c:pt>
                  <c:pt idx="11">
                    <c:v>0.13544486486323137</c:v>
                  </c:pt>
                  <c:pt idx="12">
                    <c:v>0.14261119380626042</c:v>
                  </c:pt>
                  <c:pt idx="13">
                    <c:v>0.15334564317132759</c:v>
                  </c:pt>
                  <c:pt idx="14">
                    <c:v>0.12724110519853582</c:v>
                  </c:pt>
                  <c:pt idx="15">
                    <c:v>0.13690728880671088</c:v>
                  </c:pt>
                  <c:pt idx="16">
                    <c:v>0.13665983088462497</c:v>
                  </c:pt>
                  <c:pt idx="17">
                    <c:v>0.20267461578914236</c:v>
                  </c:pt>
                  <c:pt idx="18">
                    <c:v>0.17877535656807453</c:v>
                  </c:pt>
                  <c:pt idx="19">
                    <c:v>0.34368361154562876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'CSA (%)'!$B$3:$B$22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'CSA (%)'!$C$3:$C$22</c:f>
              <c:numCache>
                <c:formatCode>0.00</c:formatCode>
                <c:ptCount val="20"/>
                <c:pt idx="0">
                  <c:v>0.65994447885799445</c:v>
                </c:pt>
                <c:pt idx="1">
                  <c:v>0.77021905764671317</c:v>
                </c:pt>
                <c:pt idx="2">
                  <c:v>0.76350356806855757</c:v>
                </c:pt>
                <c:pt idx="3">
                  <c:v>0.86253648394090021</c:v>
                </c:pt>
                <c:pt idx="4">
                  <c:v>0.94457986615552159</c:v>
                </c:pt>
                <c:pt idx="5">
                  <c:v>1.0196483836791685</c:v>
                </c:pt>
                <c:pt idx="6">
                  <c:v>1.1063745057443839</c:v>
                </c:pt>
                <c:pt idx="7">
                  <c:v>1.2394735027193065</c:v>
                </c:pt>
                <c:pt idx="8">
                  <c:v>1.3184392465080492</c:v>
                </c:pt>
                <c:pt idx="9">
                  <c:v>1.423342240437492</c:v>
                </c:pt>
                <c:pt idx="10">
                  <c:v>1.4812193965140636</c:v>
                </c:pt>
                <c:pt idx="11">
                  <c:v>1.6284506577336657</c:v>
                </c:pt>
                <c:pt idx="12">
                  <c:v>1.7096896244296289</c:v>
                </c:pt>
                <c:pt idx="13">
                  <c:v>1.7825637798278393</c:v>
                </c:pt>
                <c:pt idx="14">
                  <c:v>1.7323197032981028</c:v>
                </c:pt>
                <c:pt idx="15">
                  <c:v>1.8559396127367762</c:v>
                </c:pt>
                <c:pt idx="16">
                  <c:v>1.9067586163120609</c:v>
                </c:pt>
                <c:pt idx="17">
                  <c:v>1.9043109851144493</c:v>
                </c:pt>
                <c:pt idx="18">
                  <c:v>2.0955002598866059</c:v>
                </c:pt>
                <c:pt idx="19">
                  <c:v>2.4363454252743963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14176"/>
        <c:axId val="234814568"/>
      </c:scatterChart>
      <c:valAx>
        <c:axId val="234814176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4814568"/>
        <c:crosses val="autoZero"/>
        <c:crossBetween val="midCat"/>
      </c:valAx>
      <c:valAx>
        <c:axId val="234814568"/>
        <c:scaling>
          <c:orientation val="minMax"/>
          <c:max val="3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48141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69326338080036"/>
          <c:y val="5.2943957721316305E-2"/>
          <c:w val="0.77034077808296497"/>
          <c:h val="0.8941120845573673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CONTOUR!$D$3:$D$22</c:f>
                <c:numCache>
                  <c:formatCode>General</c:formatCode>
                  <c:ptCount val="20"/>
                  <c:pt idx="0">
                    <c:v>0.31102389417042342</c:v>
                  </c:pt>
                  <c:pt idx="1">
                    <c:v>0.41793411119576562</c:v>
                  </c:pt>
                  <c:pt idx="2">
                    <c:v>0.36108413442927229</c:v>
                  </c:pt>
                  <c:pt idx="3">
                    <c:v>0.36771225667652796</c:v>
                  </c:pt>
                  <c:pt idx="4">
                    <c:v>0.3260804449182596</c:v>
                  </c:pt>
                  <c:pt idx="5">
                    <c:v>0.35756322250159284</c:v>
                  </c:pt>
                  <c:pt idx="6">
                    <c:v>0.41604570725039358</c:v>
                  </c:pt>
                  <c:pt idx="7">
                    <c:v>0.30721070034334552</c:v>
                  </c:pt>
                  <c:pt idx="8">
                    <c:v>0.32858239276581186</c:v>
                  </c:pt>
                  <c:pt idx="9">
                    <c:v>0.30942260903025365</c:v>
                  </c:pt>
                  <c:pt idx="10">
                    <c:v>0.31078436041691082</c:v>
                  </c:pt>
                  <c:pt idx="11">
                    <c:v>0.30536502900015527</c:v>
                  </c:pt>
                  <c:pt idx="12">
                    <c:v>0.29158847648036446</c:v>
                  </c:pt>
                  <c:pt idx="13">
                    <c:v>0.31135245013194845</c:v>
                  </c:pt>
                  <c:pt idx="14">
                    <c:v>0.25750116068179263</c:v>
                  </c:pt>
                  <c:pt idx="15">
                    <c:v>0.29304149466190177</c:v>
                  </c:pt>
                  <c:pt idx="16">
                    <c:v>0.27389252039930501</c:v>
                  </c:pt>
                  <c:pt idx="17">
                    <c:v>0.40818972690192301</c:v>
                  </c:pt>
                  <c:pt idx="18">
                    <c:v>0.32521915936995405</c:v>
                  </c:pt>
                  <c:pt idx="19">
                    <c:v>0.32776662800158451</c:v>
                  </c:pt>
                </c:numCache>
              </c:numRef>
            </c:plus>
            <c:minus>
              <c:numRef>
                <c:f>CONTOUR!$D$3:$D$22</c:f>
                <c:numCache>
                  <c:formatCode>General</c:formatCode>
                  <c:ptCount val="20"/>
                  <c:pt idx="0">
                    <c:v>0.31102389417042342</c:v>
                  </c:pt>
                  <c:pt idx="1">
                    <c:v>0.41793411119576562</c:v>
                  </c:pt>
                  <c:pt idx="2">
                    <c:v>0.36108413442927229</c:v>
                  </c:pt>
                  <c:pt idx="3">
                    <c:v>0.36771225667652796</c:v>
                  </c:pt>
                  <c:pt idx="4">
                    <c:v>0.3260804449182596</c:v>
                  </c:pt>
                  <c:pt idx="5">
                    <c:v>0.35756322250159284</c:v>
                  </c:pt>
                  <c:pt idx="6">
                    <c:v>0.41604570725039358</c:v>
                  </c:pt>
                  <c:pt idx="7">
                    <c:v>0.30721070034334552</c:v>
                  </c:pt>
                  <c:pt idx="8">
                    <c:v>0.32858239276581186</c:v>
                  </c:pt>
                  <c:pt idx="9">
                    <c:v>0.30942260903025365</c:v>
                  </c:pt>
                  <c:pt idx="10">
                    <c:v>0.31078436041691082</c:v>
                  </c:pt>
                  <c:pt idx="11">
                    <c:v>0.30536502900015527</c:v>
                  </c:pt>
                  <c:pt idx="12">
                    <c:v>0.29158847648036446</c:v>
                  </c:pt>
                  <c:pt idx="13">
                    <c:v>0.31135245013194845</c:v>
                  </c:pt>
                  <c:pt idx="14">
                    <c:v>0.25750116068179263</c:v>
                  </c:pt>
                  <c:pt idx="15">
                    <c:v>0.29304149466190177</c:v>
                  </c:pt>
                  <c:pt idx="16">
                    <c:v>0.27389252039930501</c:v>
                  </c:pt>
                  <c:pt idx="17">
                    <c:v>0.40818972690192301</c:v>
                  </c:pt>
                  <c:pt idx="18">
                    <c:v>0.32521915936995405</c:v>
                  </c:pt>
                  <c:pt idx="19">
                    <c:v>0.32776662800158451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CONTOUR!$B$3:$B$22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CONTOUR!$C$3:$C$22</c:f>
              <c:numCache>
                <c:formatCode>0.00</c:formatCode>
                <c:ptCount val="20"/>
                <c:pt idx="0">
                  <c:v>-5.483969512195308E-2</c:v>
                </c:pt>
                <c:pt idx="1">
                  <c:v>0.10916280303030135</c:v>
                </c:pt>
                <c:pt idx="2">
                  <c:v>0.38337037647058675</c:v>
                </c:pt>
                <c:pt idx="3">
                  <c:v>0.38565545783132416</c:v>
                </c:pt>
                <c:pt idx="4">
                  <c:v>0.55845700000000176</c:v>
                </c:pt>
                <c:pt idx="5">
                  <c:v>0.68038866666667208</c:v>
                </c:pt>
                <c:pt idx="6">
                  <c:v>0.78646990697674357</c:v>
                </c:pt>
                <c:pt idx="7">
                  <c:v>0.98405729032258393</c:v>
                </c:pt>
                <c:pt idx="8">
                  <c:v>1.2121689036144594</c:v>
                </c:pt>
                <c:pt idx="9">
                  <c:v>1.3806483999999983</c:v>
                </c:pt>
                <c:pt idx="10">
                  <c:v>1.6919500555555571</c:v>
                </c:pt>
                <c:pt idx="11">
                  <c:v>1.6624937468354435</c:v>
                </c:pt>
                <c:pt idx="12">
                  <c:v>1.9085431038961049</c:v>
                </c:pt>
                <c:pt idx="13">
                  <c:v>1.8812089199999953</c:v>
                </c:pt>
                <c:pt idx="14">
                  <c:v>1.9170267391304368</c:v>
                </c:pt>
                <c:pt idx="15">
                  <c:v>1.8595135857142857</c:v>
                </c:pt>
                <c:pt idx="16">
                  <c:v>1.9680157083333287</c:v>
                </c:pt>
                <c:pt idx="17">
                  <c:v>1.5345477682926847</c:v>
                </c:pt>
                <c:pt idx="18">
                  <c:v>1.6123153333333304</c:v>
                </c:pt>
                <c:pt idx="19">
                  <c:v>1.5313854459459435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15352"/>
        <c:axId val="234815744"/>
      </c:scatterChart>
      <c:valAx>
        <c:axId val="234815352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4815744"/>
        <c:crosses val="autoZero"/>
        <c:crossBetween val="midCat"/>
      </c:valAx>
      <c:valAx>
        <c:axId val="234815744"/>
        <c:scaling>
          <c:orientation val="minMax"/>
          <c:max val="3.5"/>
          <c:min val="-1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4815352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54406961739398"/>
          <c:y val="5.2943957721316305E-2"/>
          <c:w val="0.76664107097697365"/>
          <c:h val="0.8207256470606598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'CONTOUR (%)'!$D$3:$D$22</c:f>
                <c:numCache>
                  <c:formatCode>General</c:formatCode>
                  <c:ptCount val="20"/>
                  <c:pt idx="0">
                    <c:v>6.9949171791947151E-2</c:v>
                  </c:pt>
                  <c:pt idx="1">
                    <c:v>9.4047635223013515E-2</c:v>
                  </c:pt>
                  <c:pt idx="2">
                    <c:v>8.7873806729845683E-2</c:v>
                  </c:pt>
                  <c:pt idx="3">
                    <c:v>9.4096469940907923E-2</c:v>
                  </c:pt>
                  <c:pt idx="4">
                    <c:v>8.7145531996888792E-2</c:v>
                  </c:pt>
                  <c:pt idx="5">
                    <c:v>9.5572688646640813E-2</c:v>
                  </c:pt>
                  <c:pt idx="6">
                    <c:v>0.11173666389048265</c:v>
                  </c:pt>
                  <c:pt idx="7">
                    <c:v>9.1449413299606874E-2</c:v>
                  </c:pt>
                  <c:pt idx="8">
                    <c:v>9.92907160401586E-2</c:v>
                  </c:pt>
                  <c:pt idx="9">
                    <c:v>9.4952422089576771E-2</c:v>
                  </c:pt>
                  <c:pt idx="10">
                    <c:v>9.9441698246550914E-2</c:v>
                  </c:pt>
                  <c:pt idx="11">
                    <c:v>9.7143983051338978E-2</c:v>
                  </c:pt>
                  <c:pt idx="12">
                    <c:v>9.4811910883386474E-2</c:v>
                  </c:pt>
                  <c:pt idx="13">
                    <c:v>9.9256213528711612E-2</c:v>
                  </c:pt>
                  <c:pt idx="14">
                    <c:v>8.445485473050951E-2</c:v>
                  </c:pt>
                  <c:pt idx="15">
                    <c:v>9.6555087524805572E-2</c:v>
                  </c:pt>
                  <c:pt idx="16">
                    <c:v>9.3966556852862482E-2</c:v>
                  </c:pt>
                  <c:pt idx="17">
                    <c:v>0.15058569710743086</c:v>
                  </c:pt>
                  <c:pt idx="18">
                    <c:v>0.13113194902303604</c:v>
                  </c:pt>
                  <c:pt idx="19">
                    <c:v>0.16660849903094288</c:v>
                  </c:pt>
                </c:numCache>
              </c:numRef>
            </c:plus>
            <c:minus>
              <c:numRef>
                <c:f>'CONTOUR (%)'!$D$3:$D$22</c:f>
                <c:numCache>
                  <c:formatCode>General</c:formatCode>
                  <c:ptCount val="20"/>
                  <c:pt idx="0">
                    <c:v>6.9949171791947151E-2</c:v>
                  </c:pt>
                  <c:pt idx="1">
                    <c:v>9.4047635223013515E-2</c:v>
                  </c:pt>
                  <c:pt idx="2">
                    <c:v>8.7873806729845683E-2</c:v>
                  </c:pt>
                  <c:pt idx="3">
                    <c:v>9.4096469940907923E-2</c:v>
                  </c:pt>
                  <c:pt idx="4">
                    <c:v>8.7145531996888792E-2</c:v>
                  </c:pt>
                  <c:pt idx="5">
                    <c:v>9.5572688646640813E-2</c:v>
                  </c:pt>
                  <c:pt idx="6">
                    <c:v>0.11173666389048265</c:v>
                  </c:pt>
                  <c:pt idx="7">
                    <c:v>9.1449413299606874E-2</c:v>
                  </c:pt>
                  <c:pt idx="8">
                    <c:v>9.92907160401586E-2</c:v>
                  </c:pt>
                  <c:pt idx="9">
                    <c:v>9.4952422089576771E-2</c:v>
                  </c:pt>
                  <c:pt idx="10">
                    <c:v>9.9441698246550914E-2</c:v>
                  </c:pt>
                  <c:pt idx="11">
                    <c:v>9.7143983051338978E-2</c:v>
                  </c:pt>
                  <c:pt idx="12">
                    <c:v>9.4811910883386474E-2</c:v>
                  </c:pt>
                  <c:pt idx="13">
                    <c:v>9.9256213528711612E-2</c:v>
                  </c:pt>
                  <c:pt idx="14">
                    <c:v>8.445485473050951E-2</c:v>
                  </c:pt>
                  <c:pt idx="15">
                    <c:v>9.6555087524805572E-2</c:v>
                  </c:pt>
                  <c:pt idx="16">
                    <c:v>9.3966556852862482E-2</c:v>
                  </c:pt>
                  <c:pt idx="17">
                    <c:v>0.15058569710743086</c:v>
                  </c:pt>
                  <c:pt idx="18">
                    <c:v>0.13113194902303604</c:v>
                  </c:pt>
                  <c:pt idx="19">
                    <c:v>0.16660849903094288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'CONTOUR (%)'!$B$3:$B$22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'CONTOUR (%)'!$C$3:$C$22</c:f>
              <c:numCache>
                <c:formatCode>0.00</c:formatCode>
                <c:ptCount val="20"/>
                <c:pt idx="0">
                  <c:v>8.6432152517090799E-3</c:v>
                </c:pt>
                <c:pt idx="1">
                  <c:v>4.5970935126689483E-2</c:v>
                </c:pt>
                <c:pt idx="2">
                  <c:v>0.12979972387532257</c:v>
                </c:pt>
                <c:pt idx="3">
                  <c:v>0.13016146098220815</c:v>
                </c:pt>
                <c:pt idx="4">
                  <c:v>0.16050278607077928</c:v>
                </c:pt>
                <c:pt idx="5">
                  <c:v>0.20707944936657441</c:v>
                </c:pt>
                <c:pt idx="6">
                  <c:v>0.24187227936289446</c:v>
                </c:pt>
                <c:pt idx="7">
                  <c:v>0.29321836099913412</c:v>
                </c:pt>
                <c:pt idx="8">
                  <c:v>0.3647259930448854</c:v>
                </c:pt>
                <c:pt idx="9">
                  <c:v>0.4143305205450929</c:v>
                </c:pt>
                <c:pt idx="10">
                  <c:v>0.5195807233848484</c:v>
                </c:pt>
                <c:pt idx="11">
                  <c:v>0.51006045344313122</c:v>
                </c:pt>
                <c:pt idx="12">
                  <c:v>0.58428770207864034</c:v>
                </c:pt>
                <c:pt idx="13">
                  <c:v>0.58080066192887614</c:v>
                </c:pt>
                <c:pt idx="14">
                  <c:v>0.59409835314907866</c:v>
                </c:pt>
                <c:pt idx="15">
                  <c:v>0.59080135101335429</c:v>
                </c:pt>
                <c:pt idx="16">
                  <c:v>0.65070926842602717</c:v>
                </c:pt>
                <c:pt idx="17">
                  <c:v>0.51304660897500298</c:v>
                </c:pt>
                <c:pt idx="18">
                  <c:v>0.62704141898402099</c:v>
                </c:pt>
                <c:pt idx="19">
                  <c:v>0.73587632480717957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26088"/>
        <c:axId val="235626480"/>
      </c:scatterChart>
      <c:valAx>
        <c:axId val="235626088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626480"/>
        <c:crosses val="autoZero"/>
        <c:crossBetween val="midCat"/>
      </c:valAx>
      <c:valAx>
        <c:axId val="235626480"/>
        <c:scaling>
          <c:orientation val="minMax"/>
          <c:max val="3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6260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CSA'!$G$3:$G$22</c:f>
                <c:numCache>
                  <c:formatCode>General</c:formatCode>
                  <c:ptCount val="20"/>
                  <c:pt idx="0">
                    <c:v>5.2809123695889006</c:v>
                  </c:pt>
                  <c:pt idx="1">
                    <c:v>6.1049159248980125</c:v>
                  </c:pt>
                  <c:pt idx="2">
                    <c:v>4.6143680464924337</c:v>
                  </c:pt>
                  <c:pt idx="3">
                    <c:v>5.0712467529682606</c:v>
                  </c:pt>
                  <c:pt idx="4">
                    <c:v>5.3856207678848342</c:v>
                  </c:pt>
                  <c:pt idx="5">
                    <c:v>6.0590216326815884</c:v>
                  </c:pt>
                  <c:pt idx="6">
                    <c:v>6.7147325643592772</c:v>
                  </c:pt>
                  <c:pt idx="7">
                    <c:v>6.1644632817281</c:v>
                  </c:pt>
                  <c:pt idx="8">
                    <c:v>5.2579295590348316</c:v>
                  </c:pt>
                  <c:pt idx="9">
                    <c:v>4.4797159144138945</c:v>
                  </c:pt>
                  <c:pt idx="10">
                    <c:v>5.2504040175245343</c:v>
                  </c:pt>
                  <c:pt idx="11">
                    <c:v>5.179033765890015</c:v>
                  </c:pt>
                  <c:pt idx="12">
                    <c:v>4.8825823449716168</c:v>
                  </c:pt>
                  <c:pt idx="13">
                    <c:v>4.8648304077367506</c:v>
                  </c:pt>
                  <c:pt idx="14">
                    <c:v>4.5468100628707262</c:v>
                  </c:pt>
                  <c:pt idx="15">
                    <c:v>4.2917054259668461</c:v>
                  </c:pt>
                  <c:pt idx="16">
                    <c:v>4.6415355765633848</c:v>
                  </c:pt>
                  <c:pt idx="17">
                    <c:v>6.6747360251264638</c:v>
                  </c:pt>
                  <c:pt idx="18">
                    <c:v>6.2832735185600832</c:v>
                  </c:pt>
                  <c:pt idx="19">
                    <c:v>8.548663216575477</c:v>
                  </c:pt>
                </c:numCache>
              </c:numRef>
            </c:plus>
            <c:minus>
              <c:numRef>
                <c:f>'REPEATABILITY CSA'!$F$3:$F$22</c:f>
                <c:numCache>
                  <c:formatCode>General</c:formatCode>
                  <c:ptCount val="20"/>
                  <c:pt idx="0">
                    <c:v>3.5110249888755014</c:v>
                  </c:pt>
                  <c:pt idx="1">
                    <c:v>3.9285628450523937</c:v>
                  </c:pt>
                  <c:pt idx="2">
                    <c:v>2.8174688859861199</c:v>
                  </c:pt>
                  <c:pt idx="3">
                    <c:v>3.2037541790072801</c:v>
                  </c:pt>
                  <c:pt idx="4">
                    <c:v>3.4023595936364828</c:v>
                  </c:pt>
                  <c:pt idx="5">
                    <c:v>3.7617502027646132</c:v>
                  </c:pt>
                  <c:pt idx="6">
                    <c:v>4.0293412480019768</c:v>
                  </c:pt>
                  <c:pt idx="7">
                    <c:v>3.8298978214323078</c:v>
                  </c:pt>
                  <c:pt idx="8">
                    <c:v>3.321690822444026</c:v>
                  </c:pt>
                  <c:pt idx="9">
                    <c:v>2.8300552666203025</c:v>
                  </c:pt>
                  <c:pt idx="10">
                    <c:v>3.0215698722099482</c:v>
                  </c:pt>
                  <c:pt idx="11">
                    <c:v>3.2595766936243589</c:v>
                  </c:pt>
                  <c:pt idx="12">
                    <c:v>2.8962656542979488</c:v>
                  </c:pt>
                  <c:pt idx="13">
                    <c:v>2.8030111258566901</c:v>
                  </c:pt>
                  <c:pt idx="14">
                    <c:v>2.8639532851372618</c:v>
                  </c:pt>
                  <c:pt idx="15">
                    <c:v>2.5744702807801616</c:v>
                  </c:pt>
                  <c:pt idx="16">
                    <c:v>2.8340570016094908</c:v>
                  </c:pt>
                  <c:pt idx="17">
                    <c:v>4.1440171562495642</c:v>
                  </c:pt>
                  <c:pt idx="18">
                    <c:v>4.1043644941951776</c:v>
                  </c:pt>
                  <c:pt idx="19">
                    <c:v>5.4006079449790221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'REPEATABILITY CSA'!$B$3:$B$22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CSA'!$C$3:$C$22</c:f>
              <c:numCache>
                <c:formatCode>0.00</c:formatCode>
                <c:ptCount val="20"/>
                <c:pt idx="0">
                  <c:v>23.915265854982</c:v>
                </c:pt>
                <c:pt idx="1">
                  <c:v>25.168716963915486</c:v>
                </c:pt>
                <c:pt idx="2">
                  <c:v>19.572629257940282</c:v>
                </c:pt>
                <c:pt idx="3">
                  <c:v>22.677749973899992</c:v>
                </c:pt>
                <c:pt idx="4">
                  <c:v>24.083576914660899</c:v>
                </c:pt>
                <c:pt idx="5">
                  <c:v>26.230178170557107</c:v>
                </c:pt>
                <c:pt idx="6">
                  <c:v>28.251977106373605</c:v>
                </c:pt>
                <c:pt idx="7">
                  <c:v>26.362297902340092</c:v>
                </c:pt>
                <c:pt idx="8">
                  <c:v>23.512563621633813</c:v>
                </c:pt>
                <c:pt idx="9">
                  <c:v>20.032525019950423</c:v>
                </c:pt>
                <c:pt idx="10">
                  <c:v>20.532744641560672</c:v>
                </c:pt>
                <c:pt idx="11">
                  <c:v>19.076568696230066</c:v>
                </c:pt>
                <c:pt idx="12">
                  <c:v>17.045322870469384</c:v>
                </c:pt>
                <c:pt idx="13">
                  <c:v>16.750157103453475</c:v>
                </c:pt>
                <c:pt idx="14">
                  <c:v>16.343496096144381</c:v>
                </c:pt>
                <c:pt idx="15">
                  <c:v>18.509422639670156</c:v>
                </c:pt>
                <c:pt idx="16">
                  <c:v>19.687864971384695</c:v>
                </c:pt>
                <c:pt idx="17">
                  <c:v>28.895674218449187</c:v>
                </c:pt>
                <c:pt idx="18">
                  <c:v>28.21189158412913</c:v>
                </c:pt>
                <c:pt idx="19">
                  <c:v>38.228162911438496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CSA'!$G$3:$G$22</c:f>
                <c:numCache>
                  <c:formatCode>General</c:formatCode>
                  <c:ptCount val="20"/>
                  <c:pt idx="0">
                    <c:v>6.5537063772478348</c:v>
                  </c:pt>
                  <c:pt idx="1">
                    <c:v>7.531589498151547</c:v>
                  </c:pt>
                  <c:pt idx="2">
                    <c:v>5.8551104757566179</c:v>
                  </c:pt>
                  <c:pt idx="3">
                    <c:v>6.6096325792360382</c:v>
                  </c:pt>
                  <c:pt idx="4">
                    <c:v>6.9993193234514273</c:v>
                  </c:pt>
                  <c:pt idx="5">
                    <c:v>8.1675143001849762</c:v>
                  </c:pt>
                  <c:pt idx="6">
                    <c:v>7.9999804060142594</c:v>
                  </c:pt>
                  <c:pt idx="7">
                    <c:v>7.1372650220058631</c:v>
                  </c:pt>
                  <c:pt idx="8">
                    <c:v>7.140174948501091</c:v>
                  </c:pt>
                  <c:pt idx="9">
                    <c:v>6.6884461643692603</c:v>
                  </c:pt>
                  <c:pt idx="10">
                    <c:v>7.6883463851268772</c:v>
                  </c:pt>
                  <c:pt idx="11">
                    <c:v>6.7628917964519921</c:v>
                  </c:pt>
                  <c:pt idx="12">
                    <c:v>6.9680393133928931</c:v>
                  </c:pt>
                  <c:pt idx="13">
                    <c:v>7.1469027360743276</c:v>
                  </c:pt>
                  <c:pt idx="14">
                    <c:v>7.5181623218922802</c:v>
                  </c:pt>
                  <c:pt idx="15">
                    <c:v>7.5261909705863559</c:v>
                  </c:pt>
                  <c:pt idx="16">
                    <c:v>7.3518938002435803</c:v>
                  </c:pt>
                  <c:pt idx="17">
                    <c:v>10.029085243040555</c:v>
                  </c:pt>
                  <c:pt idx="18">
                    <c:v>8.6979882209773791</c:v>
                  </c:pt>
                  <c:pt idx="19">
                    <c:v>11.308372076994154</c:v>
                  </c:pt>
                </c:numCache>
              </c:numRef>
            </c:plus>
            <c:minus>
              <c:numRef>
                <c:f>'REPRODUCIBILITY CSA'!$F$3:$F$22</c:f>
                <c:numCache>
                  <c:formatCode>General</c:formatCode>
                  <c:ptCount val="20"/>
                  <c:pt idx="0">
                    <c:v>3.9313793987579935</c:v>
                  </c:pt>
                  <c:pt idx="1">
                    <c:v>4.6743731384860645</c:v>
                  </c:pt>
                  <c:pt idx="2">
                    <c:v>3.5123118700823106</c:v>
                  </c:pt>
                  <c:pt idx="3">
                    <c:v>4.1095826315179167</c:v>
                  </c:pt>
                  <c:pt idx="4">
                    <c:v>4.2745815839079917</c:v>
                  </c:pt>
                  <c:pt idx="5">
                    <c:v>4.9011188380101309</c:v>
                  </c:pt>
                  <c:pt idx="6">
                    <c:v>4.9667965785291592</c:v>
                  </c:pt>
                  <c:pt idx="7">
                    <c:v>4.7452247056394441</c:v>
                  </c:pt>
                  <c:pt idx="8">
                    <c:v>4.5107971361705523</c:v>
                  </c:pt>
                  <c:pt idx="9">
                    <c:v>4.2254180074399059</c:v>
                  </c:pt>
                  <c:pt idx="10">
                    <c:v>4.4245882272820829</c:v>
                  </c:pt>
                  <c:pt idx="11">
                    <c:v>4.4176610942447816</c:v>
                  </c:pt>
                  <c:pt idx="12">
                    <c:v>4.5516677043529299</c:v>
                  </c:pt>
                  <c:pt idx="13">
                    <c:v>4.5327131211032921</c:v>
                  </c:pt>
                  <c:pt idx="14">
                    <c:v>4.5114591329469356</c:v>
                  </c:pt>
                  <c:pt idx="15">
                    <c:v>4.5147448527144682</c:v>
                  </c:pt>
                  <c:pt idx="16">
                    <c:v>4.8879210715295578</c:v>
                  </c:pt>
                  <c:pt idx="17">
                    <c:v>6.6914303974222875</c:v>
                  </c:pt>
                  <c:pt idx="18">
                    <c:v>5.6817061870145409</c:v>
                  </c:pt>
                  <c:pt idx="19">
                    <c:v>7.144050775725681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xVal>
            <c:numRef>
              <c:f>'REPRODUCIBILITY CSA'!$B$3:$B$22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CSA'!$C$3:$C$22</c:f>
              <c:numCache>
                <c:formatCode>0.00</c:formatCode>
                <c:ptCount val="20"/>
                <c:pt idx="0">
                  <c:v>28.265062289416996</c:v>
                </c:pt>
                <c:pt idx="1">
                  <c:v>30.079720911734995</c:v>
                </c:pt>
                <c:pt idx="2">
                  <c:v>25.252132576952096</c:v>
                </c:pt>
                <c:pt idx="3">
                  <c:v>28.986630788064165</c:v>
                </c:pt>
                <c:pt idx="4">
                  <c:v>30.438938793859375</c:v>
                </c:pt>
                <c:pt idx="5">
                  <c:v>34.364499972728709</c:v>
                </c:pt>
                <c:pt idx="6">
                  <c:v>34.632804457878933</c:v>
                </c:pt>
                <c:pt idx="7">
                  <c:v>32.321988802859835</c:v>
                </c:pt>
                <c:pt idx="8">
                  <c:v>31.929643762105712</c:v>
                </c:pt>
                <c:pt idx="9">
                  <c:v>29.909589735635919</c:v>
                </c:pt>
                <c:pt idx="10">
                  <c:v>30.066801052789373</c:v>
                </c:pt>
                <c:pt idx="11">
                  <c:v>30.365377154617871</c:v>
                </c:pt>
                <c:pt idx="12">
                  <c:v>31.286489292995121</c:v>
                </c:pt>
                <c:pt idx="13">
                  <c:v>30.47042019439991</c:v>
                </c:pt>
                <c:pt idx="14">
                  <c:v>31.632376682803727</c:v>
                </c:pt>
                <c:pt idx="15">
                  <c:v>32.459229074434703</c:v>
                </c:pt>
                <c:pt idx="16">
                  <c:v>33.293961812910887</c:v>
                </c:pt>
                <c:pt idx="17">
                  <c:v>44.388021913497134</c:v>
                </c:pt>
                <c:pt idx="18">
                  <c:v>39.053958094518919</c:v>
                </c:pt>
                <c:pt idx="19">
                  <c:v>50.569109938064663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27264"/>
        <c:axId val="235627656"/>
      </c:scatterChart>
      <c:valAx>
        <c:axId val="235627264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5627656"/>
        <c:crosses val="autoZero"/>
        <c:crossBetween val="midCat"/>
      </c:valAx>
      <c:valAx>
        <c:axId val="235627656"/>
        <c:scaling>
          <c:orientation val="minMax"/>
          <c:max val="160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562726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13679201474983"/>
          <c:y val="5.2936159863860424E-2"/>
          <c:w val="0.77433333988379838"/>
          <c:h val="0.8207520515062261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CSA'!$G$26:$G$45</c:f>
                <c:numCache>
                  <c:formatCode>General</c:formatCode>
                  <c:ptCount val="20"/>
                  <c:pt idx="0">
                    <c:v>3.4638029568512252E-2</c:v>
                  </c:pt>
                  <c:pt idx="1">
                    <c:v>4.028934455244837E-2</c:v>
                  </c:pt>
                  <c:pt idx="2">
                    <c:v>3.7068104676279745E-2</c:v>
                  </c:pt>
                  <c:pt idx="3">
                    <c:v>3.9178688574239118E-2</c:v>
                  </c:pt>
                  <c:pt idx="4">
                    <c:v>3.8507024688641422E-2</c:v>
                  </c:pt>
                  <c:pt idx="5">
                    <c:v>4.3973602869073147E-2</c:v>
                  </c:pt>
                  <c:pt idx="6">
                    <c:v>5.4934511782732898E-2</c:v>
                  </c:pt>
                  <c:pt idx="7">
                    <c:v>5.7162036579214259E-2</c:v>
                  </c:pt>
                  <c:pt idx="8">
                    <c:v>5.365279263371292E-2</c:v>
                  </c:pt>
                  <c:pt idx="9">
                    <c:v>4.7177510370303821E-2</c:v>
                  </c:pt>
                  <c:pt idx="10">
                    <c:v>5.4142075092045161E-2</c:v>
                  </c:pt>
                  <c:pt idx="11">
                    <c:v>5.4582976942185724E-2</c:v>
                  </c:pt>
                  <c:pt idx="12">
                    <c:v>5.3392753525884018E-2</c:v>
                  </c:pt>
                  <c:pt idx="13">
                    <c:v>5.7254992421391648E-2</c:v>
                  </c:pt>
                  <c:pt idx="14">
                    <c:v>5.7746828529815275E-2</c:v>
                  </c:pt>
                  <c:pt idx="15">
                    <c:v>5.2487693371674027E-2</c:v>
                  </c:pt>
                  <c:pt idx="16">
                    <c:v>6.8164410342660631E-2</c:v>
                  </c:pt>
                  <c:pt idx="17">
                    <c:v>9.9005074923880443E-2</c:v>
                  </c:pt>
                  <c:pt idx="18">
                    <c:v>0.19761469921938613</c:v>
                  </c:pt>
                  <c:pt idx="19">
                    <c:v>0.28418154070635637</c:v>
                  </c:pt>
                </c:numCache>
              </c:numRef>
            </c:plus>
            <c:minus>
              <c:numRef>
                <c:f>'REPEATABILITY CSA'!$F$26:$F$45</c:f>
                <c:numCache>
                  <c:formatCode>General</c:formatCode>
                  <c:ptCount val="20"/>
                  <c:pt idx="0">
                    <c:v>2.3022534463095212E-2</c:v>
                  </c:pt>
                  <c:pt idx="1">
                    <c:v>2.591795306817346E-2</c:v>
                  </c:pt>
                  <c:pt idx="2">
                    <c:v>2.228399500356204E-2</c:v>
                  </c:pt>
                  <c:pt idx="3">
                    <c:v>2.4761952083267147E-2</c:v>
                  </c:pt>
                  <c:pt idx="4">
                    <c:v>2.6049450199266744E-2</c:v>
                  </c:pt>
                  <c:pt idx="5">
                    <c:v>2.6378184733331977E-2</c:v>
                  </c:pt>
                  <c:pt idx="6">
                    <c:v>3.2473940576522864E-2</c:v>
                  </c:pt>
                  <c:pt idx="7">
                    <c:v>3.3790121768134895E-2</c:v>
                  </c:pt>
                  <c:pt idx="8">
                    <c:v>3.3905974698456021E-2</c:v>
                  </c:pt>
                  <c:pt idx="9">
                    <c:v>2.7753456089939732E-2</c:v>
                  </c:pt>
                  <c:pt idx="10">
                    <c:v>3.1140096689583174E-2</c:v>
                  </c:pt>
                  <c:pt idx="11">
                    <c:v>3.4338157874742592E-2</c:v>
                  </c:pt>
                  <c:pt idx="12">
                    <c:v>3.2637045315027535E-2</c:v>
                  </c:pt>
                  <c:pt idx="13">
                    <c:v>3.4503095547492535E-2</c:v>
                  </c:pt>
                  <c:pt idx="14">
                    <c:v>3.3291556048624216E-2</c:v>
                  </c:pt>
                  <c:pt idx="15">
                    <c:v>3.3733398053826136E-2</c:v>
                  </c:pt>
                  <c:pt idx="16">
                    <c:v>4.1656910571333583E-2</c:v>
                  </c:pt>
                  <c:pt idx="17">
                    <c:v>6.6002197923722861E-2</c:v>
                  </c:pt>
                  <c:pt idx="18">
                    <c:v>0.12204781077214477</c:v>
                  </c:pt>
                  <c:pt idx="19">
                    <c:v>0.19185548601889479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CSA'!$B$26:$B$45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CSA'!$C$26:$C$45</c:f>
              <c:numCache>
                <c:formatCode>0.00</c:formatCode>
                <c:ptCount val="20"/>
                <c:pt idx="0">
                  <c:v>0.15671275914546356</c:v>
                </c:pt>
                <c:pt idx="1">
                  <c:v>0.1659297659011969</c:v>
                </c:pt>
                <c:pt idx="2">
                  <c:v>0.14989004279044593</c:v>
                </c:pt>
                <c:pt idx="3">
                  <c:v>0.16222338089232835</c:v>
                </c:pt>
                <c:pt idx="4">
                  <c:v>0.17571127132028153</c:v>
                </c:pt>
                <c:pt idx="5">
                  <c:v>0.18480597674039245</c:v>
                </c:pt>
                <c:pt idx="6">
                  <c:v>0.22031794657073078</c:v>
                </c:pt>
                <c:pt idx="7">
                  <c:v>0.22923882072569768</c:v>
                </c:pt>
                <c:pt idx="8">
                  <c:v>0.22207256951709553</c:v>
                </c:pt>
                <c:pt idx="9">
                  <c:v>0.19140239341442111</c:v>
                </c:pt>
                <c:pt idx="10">
                  <c:v>0.20223580826812793</c:v>
                </c:pt>
                <c:pt idx="11">
                  <c:v>0.200795956322807</c:v>
                </c:pt>
                <c:pt idx="12">
                  <c:v>0.18650521981594181</c:v>
                </c:pt>
                <c:pt idx="13">
                  <c:v>0.1986035111950315</c:v>
                </c:pt>
                <c:pt idx="14">
                  <c:v>0.19351026956641704</c:v>
                </c:pt>
                <c:pt idx="15">
                  <c:v>0.23071539707338218</c:v>
                </c:pt>
                <c:pt idx="16">
                  <c:v>0.27758410117910159</c:v>
                </c:pt>
                <c:pt idx="17">
                  <c:v>0.43702008487312582</c:v>
                </c:pt>
                <c:pt idx="18">
                  <c:v>0.6876612327014584</c:v>
                </c:pt>
                <c:pt idx="19">
                  <c:v>1.2880580857531641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CSA'!$G$26:$G$45</c:f>
                <c:numCache>
                  <c:formatCode>General</c:formatCode>
                  <c:ptCount val="20"/>
                  <c:pt idx="0">
                    <c:v>4.4569190732389075E-2</c:v>
                  </c:pt>
                  <c:pt idx="1">
                    <c:v>4.8213226020422439E-2</c:v>
                  </c:pt>
                  <c:pt idx="2">
                    <c:v>4.6066523877229315E-2</c:v>
                  </c:pt>
                  <c:pt idx="3">
                    <c:v>5.0492578481978967E-2</c:v>
                  </c:pt>
                  <c:pt idx="4">
                    <c:v>5.6901107282826047E-2</c:v>
                  </c:pt>
                  <c:pt idx="5">
                    <c:v>5.9432793046227061E-2</c:v>
                  </c:pt>
                  <c:pt idx="6">
                    <c:v>6.5620223919822251E-2</c:v>
                  </c:pt>
                  <c:pt idx="7">
                    <c:v>6.354358147920891E-2</c:v>
                  </c:pt>
                  <c:pt idx="8">
                    <c:v>6.6751806844351336E-2</c:v>
                  </c:pt>
                  <c:pt idx="9">
                    <c:v>6.4629557167705798E-2</c:v>
                  </c:pt>
                  <c:pt idx="10">
                    <c:v>7.7691994305581602E-2</c:v>
                  </c:pt>
                  <c:pt idx="11">
                    <c:v>7.3892708586456024E-2</c:v>
                  </c:pt>
                  <c:pt idx="12">
                    <c:v>7.8240589109739744E-2</c:v>
                  </c:pt>
                  <c:pt idx="13">
                    <c:v>8.6166130070495228E-2</c:v>
                  </c:pt>
                  <c:pt idx="14">
                    <c:v>9.8914663507443379E-2</c:v>
                  </c:pt>
                  <c:pt idx="15">
                    <c:v>0.10009533377474611</c:v>
                  </c:pt>
                  <c:pt idx="16">
                    <c:v>0.1091470055517334</c:v>
                  </c:pt>
                  <c:pt idx="17">
                    <c:v>0.17522123323701067</c:v>
                  </c:pt>
                  <c:pt idx="18">
                    <c:v>0.20190939799887531</c:v>
                  </c:pt>
                  <c:pt idx="19">
                    <c:v>0.45244738679518548</c:v>
                  </c:pt>
                </c:numCache>
              </c:numRef>
            </c:plus>
            <c:minus>
              <c:numRef>
                <c:f>'REPRODUCIBILITY CSA'!$F$26:$F$45</c:f>
                <c:numCache>
                  <c:formatCode>General</c:formatCode>
                  <c:ptCount val="20"/>
                  <c:pt idx="0">
                    <c:v>2.6726261783778682E-2</c:v>
                  </c:pt>
                  <c:pt idx="1">
                    <c:v>2.938062556172838E-2</c:v>
                  </c:pt>
                  <c:pt idx="2">
                    <c:v>2.7623819801576133E-2</c:v>
                  </c:pt>
                  <c:pt idx="3">
                    <c:v>3.0276839141890832E-2</c:v>
                  </c:pt>
                  <c:pt idx="4">
                    <c:v>3.4117841866603271E-2</c:v>
                  </c:pt>
                  <c:pt idx="5">
                    <c:v>3.9634122076918743E-2</c:v>
                  </c:pt>
                  <c:pt idx="6">
                    <c:v>4.0718795486242243E-2</c:v>
                  </c:pt>
                  <c:pt idx="7">
                    <c:v>4.2224805100531171E-2</c:v>
                  </c:pt>
                  <c:pt idx="8">
                    <c:v>4.4355498746398325E-2</c:v>
                  </c:pt>
                  <c:pt idx="9">
                    <c:v>4.2946051811540542E-2</c:v>
                  </c:pt>
                  <c:pt idx="10">
                    <c:v>4.4683922656076902E-2</c:v>
                  </c:pt>
                  <c:pt idx="11">
                    <c:v>4.8238882751476808E-2</c:v>
                  </c:pt>
                  <c:pt idx="12">
                    <c:v>5.1075458566401721E-2</c:v>
                  </c:pt>
                  <c:pt idx="13">
                    <c:v>5.461002988853636E-2</c:v>
                  </c:pt>
                  <c:pt idx="14">
                    <c:v>5.9309451088964238E-2</c:v>
                  </c:pt>
                  <c:pt idx="15">
                    <c:v>5.9996473305929499E-2</c:v>
                  </c:pt>
                  <c:pt idx="16">
                    <c:v>7.2501056451088175E-2</c:v>
                  </c:pt>
                  <c:pt idx="17">
                    <c:v>0.10902904449741868</c:v>
                  </c:pt>
                  <c:pt idx="18">
                    <c:v>0.13167362876735922</c:v>
                  </c:pt>
                  <c:pt idx="19">
                    <c:v>0.28480266733662063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'REPRODUCIBILITY CSA'!$B$26:$B$45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CSA'!$C$26:$C$45</c:f>
              <c:numCache>
                <c:formatCode>0.00</c:formatCode>
                <c:ptCount val="20"/>
                <c:pt idx="0">
                  <c:v>0.19199269169246236</c:v>
                </c:pt>
                <c:pt idx="1">
                  <c:v>0.19069099983026661</c:v>
                </c:pt>
                <c:pt idx="2">
                  <c:v>0.19843496372740788</c:v>
                </c:pt>
                <c:pt idx="3">
                  <c:v>0.21747507573645919</c:v>
                </c:pt>
                <c:pt idx="4">
                  <c:v>0.24503556752937072</c:v>
                </c:pt>
                <c:pt idx="5">
                  <c:v>0.26262285387608131</c:v>
                </c:pt>
                <c:pt idx="6">
                  <c:v>0.28358262576924176</c:v>
                </c:pt>
                <c:pt idx="7">
                  <c:v>0.28726165090520794</c:v>
                </c:pt>
                <c:pt idx="8">
                  <c:v>0.30173850775361188</c:v>
                </c:pt>
                <c:pt idx="9">
                  <c:v>0.29216231293879957</c:v>
                </c:pt>
                <c:pt idx="10">
                  <c:v>0.30325297304332821</c:v>
                </c:pt>
                <c:pt idx="11">
                  <c:v>0.331108509270166</c:v>
                </c:pt>
                <c:pt idx="12">
                  <c:v>0.35054957721463609</c:v>
                </c:pt>
                <c:pt idx="13">
                  <c:v>0.36653595009190099</c:v>
                </c:pt>
                <c:pt idx="14">
                  <c:v>0.415114358489447</c:v>
                </c:pt>
                <c:pt idx="15">
                  <c:v>0.43055424025233435</c:v>
                </c:pt>
                <c:pt idx="16">
                  <c:v>0.49280520846339471</c:v>
                </c:pt>
                <c:pt idx="17">
                  <c:v>0.72778395912006033</c:v>
                </c:pt>
                <c:pt idx="18">
                  <c:v>0.90161476083100922</c:v>
                </c:pt>
                <c:pt idx="19">
                  <c:v>1.9989461901243573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28440"/>
        <c:axId val="235628832"/>
      </c:scatterChart>
      <c:valAx>
        <c:axId val="235628440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5628832"/>
        <c:crosses val="autoZero"/>
        <c:crossBetween val="midCat"/>
      </c:valAx>
      <c:valAx>
        <c:axId val="235628832"/>
        <c:scaling>
          <c:orientation val="minMax"/>
          <c:max val="3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56284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6579569663862"/>
          <c:y val="5.2943957721316305E-2"/>
          <c:w val="0.79333218712983411"/>
          <c:h val="0.82072564706065987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CONTOUR'!$G$3:$G$22</c:f>
                <c:numCache>
                  <c:formatCode>General</c:formatCode>
                  <c:ptCount val="20"/>
                  <c:pt idx="0">
                    <c:v>7.1106956039585001E-2</c:v>
                  </c:pt>
                  <c:pt idx="1">
                    <c:v>8.0122854232323792E-2</c:v>
                  </c:pt>
                  <c:pt idx="2">
                    <c:v>7.055738050738608E-2</c:v>
                  </c:pt>
                  <c:pt idx="3">
                    <c:v>7.2504884614946252E-2</c:v>
                  </c:pt>
                  <c:pt idx="4">
                    <c:v>7.8280256341823395E-2</c:v>
                  </c:pt>
                  <c:pt idx="5">
                    <c:v>8.4670609640855987E-2</c:v>
                  </c:pt>
                  <c:pt idx="6">
                    <c:v>0.10414174039289958</c:v>
                  </c:pt>
                  <c:pt idx="7">
                    <c:v>0.1040816108370673</c:v>
                  </c:pt>
                  <c:pt idx="8">
                    <c:v>8.9108212654060548E-2</c:v>
                  </c:pt>
                  <c:pt idx="9">
                    <c:v>7.9695235395780883E-2</c:v>
                  </c:pt>
                  <c:pt idx="10">
                    <c:v>8.5180972778638286E-2</c:v>
                  </c:pt>
                  <c:pt idx="11">
                    <c:v>8.9167439597022835E-2</c:v>
                  </c:pt>
                  <c:pt idx="12">
                    <c:v>7.8950854634592282E-2</c:v>
                  </c:pt>
                  <c:pt idx="13">
                    <c:v>9.2774221513597543E-2</c:v>
                  </c:pt>
                  <c:pt idx="14">
                    <c:v>8.8574228729605242E-2</c:v>
                  </c:pt>
                  <c:pt idx="15">
                    <c:v>0.10106450638818631</c:v>
                  </c:pt>
                  <c:pt idx="16">
                    <c:v>0.10837725131828557</c:v>
                  </c:pt>
                  <c:pt idx="17">
                    <c:v>0.16530767085293174</c:v>
                  </c:pt>
                  <c:pt idx="18">
                    <c:v>0.18857662424594734</c:v>
                  </c:pt>
                  <c:pt idx="19">
                    <c:v>0.30401612761708785</c:v>
                  </c:pt>
                </c:numCache>
              </c:numRef>
            </c:plus>
            <c:minus>
              <c:numRef>
                <c:f>'REPEATABILITY CONTOUR'!$F$3:$F$22</c:f>
                <c:numCache>
                  <c:formatCode>General</c:formatCode>
                  <c:ptCount val="20"/>
                  <c:pt idx="0">
                    <c:v>4.4921735948850849E-2</c:v>
                  </c:pt>
                  <c:pt idx="1">
                    <c:v>4.7062438468143453E-2</c:v>
                  </c:pt>
                  <c:pt idx="2">
                    <c:v>4.4574542251969163E-2</c:v>
                  </c:pt>
                  <c:pt idx="3">
                    <c:v>4.5804875684192226E-2</c:v>
                  </c:pt>
                  <c:pt idx="4">
                    <c:v>4.9453459988332671E-2</c:v>
                  </c:pt>
                  <c:pt idx="5">
                    <c:v>5.3490558178265035E-2</c:v>
                  </c:pt>
                  <c:pt idx="6">
                    <c:v>6.5791422158181734E-2</c:v>
                  </c:pt>
                  <c:pt idx="7">
                    <c:v>6.5753435381918746E-2</c:v>
                  </c:pt>
                  <c:pt idx="8">
                    <c:v>5.6294008669016293E-2</c:v>
                  </c:pt>
                  <c:pt idx="9">
                    <c:v>5.0347371343498037E-2</c:v>
                  </c:pt>
                  <c:pt idx="10">
                    <c:v>5.0033468333857689E-2</c:v>
                  </c:pt>
                  <c:pt idx="11">
                    <c:v>5.4636460787028995E-2</c:v>
                  </c:pt>
                  <c:pt idx="12">
                    <c:v>5.056227343425454E-2</c:v>
                  </c:pt>
                  <c:pt idx="13">
                    <c:v>5.4365046316137922E-2</c:v>
                  </c:pt>
                  <c:pt idx="14">
                    <c:v>5.4272976734525247E-2</c:v>
                  </c:pt>
                  <c:pt idx="15">
                    <c:v>6.1926270006108175E-2</c:v>
                  </c:pt>
                  <c:pt idx="16">
                    <c:v>6.6407081650185606E-2</c:v>
                  </c:pt>
                  <c:pt idx="17">
                    <c:v>0.10129062937288658</c:v>
                  </c:pt>
                  <c:pt idx="18">
                    <c:v>0.11554844887918037</c:v>
                  </c:pt>
                  <c:pt idx="19">
                    <c:v>0.1862828551570298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'REPEATABILITY CONTOUR'!$B$3:$B$22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CONTOUR'!$C$3:$C$22</c:f>
              <c:numCache>
                <c:formatCode>0.00</c:formatCode>
                <c:ptCount val="20"/>
                <c:pt idx="0">
                  <c:v>0.31797817164525943</c:v>
                </c:pt>
                <c:pt idx="1">
                  <c:v>0.32516575207520904</c:v>
                </c:pt>
                <c:pt idx="2">
                  <c:v>0.3155205636608549</c:v>
                </c:pt>
                <c:pt idx="3">
                  <c:v>0.32422946965099281</c:v>
                </c:pt>
                <c:pt idx="4">
                  <c:v>0.35005594633580228</c:v>
                </c:pt>
                <c:pt idx="5">
                  <c:v>0.37863251565290862</c:v>
                </c:pt>
                <c:pt idx="6">
                  <c:v>0.46570408925470785</c:v>
                </c:pt>
                <c:pt idx="7">
                  <c:v>0.46543520014328582</c:v>
                </c:pt>
                <c:pt idx="8">
                  <c:v>0.39847671896602416</c:v>
                </c:pt>
                <c:pt idx="9">
                  <c:v>0.35638349117182744</c:v>
                </c:pt>
                <c:pt idx="10">
                  <c:v>0.3456933148655818</c:v>
                </c:pt>
                <c:pt idx="11">
                  <c:v>0.32809442825640728</c:v>
                </c:pt>
                <c:pt idx="12">
                  <c:v>0.3003337267841879</c:v>
                </c:pt>
                <c:pt idx="13">
                  <c:v>0.33015697126608007</c:v>
                </c:pt>
                <c:pt idx="14">
                  <c:v>0.32591169001405701</c:v>
                </c:pt>
                <c:pt idx="15">
                  <c:v>0.37187006367238012</c:v>
                </c:pt>
                <c:pt idx="16">
                  <c:v>0.39877754108419039</c:v>
                </c:pt>
                <c:pt idx="17">
                  <c:v>0.60825482934133535</c:v>
                </c:pt>
                <c:pt idx="18">
                  <c:v>0.69387368297343344</c:v>
                </c:pt>
                <c:pt idx="19">
                  <c:v>1.1186370049654957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CONTOUR'!$G$3:$G$22</c:f>
                <c:numCache>
                  <c:formatCode>General</c:formatCode>
                  <c:ptCount val="20"/>
                  <c:pt idx="0">
                    <c:v>8.7188398523703192E-2</c:v>
                  </c:pt>
                  <c:pt idx="1">
                    <c:v>9.4690944668365584E-2</c:v>
                  </c:pt>
                  <c:pt idx="2">
                    <c:v>8.2991514351450801E-2</c:v>
                  </c:pt>
                  <c:pt idx="3">
                    <c:v>9.263793736073056E-2</c:v>
                  </c:pt>
                  <c:pt idx="4">
                    <c:v>0.10292163380373093</c:v>
                  </c:pt>
                  <c:pt idx="5">
                    <c:v>0.11190305096545827</c:v>
                  </c:pt>
                  <c:pt idx="6">
                    <c:v>0.12507711143068367</c:v>
                  </c:pt>
                  <c:pt idx="7">
                    <c:v>0.11846416522999592</c:v>
                  </c:pt>
                  <c:pt idx="8">
                    <c:v>0.11880490026897894</c:v>
                  </c:pt>
                  <c:pt idx="9">
                    <c:v>0.10674761489823831</c:v>
                  </c:pt>
                  <c:pt idx="10">
                    <c:v>0.11637011064500757</c:v>
                  </c:pt>
                  <c:pt idx="11">
                    <c:v>0.10895075691672457</c:v>
                  </c:pt>
                  <c:pt idx="12">
                    <c:v>0.12343242766795903</c:v>
                  </c:pt>
                  <c:pt idx="13">
                    <c:v>0.1320334878468119</c:v>
                  </c:pt>
                  <c:pt idx="14">
                    <c:v>0.13260294260412864</c:v>
                  </c:pt>
                  <c:pt idx="15">
                    <c:v>0.14350326088770393</c:v>
                  </c:pt>
                  <c:pt idx="16">
                    <c:v>0.15351367333958854</c:v>
                  </c:pt>
                  <c:pt idx="17">
                    <c:v>0.21792675342161261</c:v>
                  </c:pt>
                  <c:pt idx="18">
                    <c:v>0.22961713779992388</c:v>
                  </c:pt>
                  <c:pt idx="19">
                    <c:v>0.38233180024559554</c:v>
                  </c:pt>
                </c:numCache>
              </c:numRef>
            </c:plus>
            <c:minus>
              <c:numRef>
                <c:f>'REPRODUCIBILITY CONTOUR'!$F$3:$F$22</c:f>
                <c:numCache>
                  <c:formatCode>General</c:formatCode>
                  <c:ptCount val="20"/>
                  <c:pt idx="0">
                    <c:v>5.5081168347363652E-2</c:v>
                  </c:pt>
                  <c:pt idx="1">
                    <c:v>5.5619420946033948E-2</c:v>
                  </c:pt>
                  <c:pt idx="2">
                    <c:v>5.2429791701612161E-2</c:v>
                  </c:pt>
                  <c:pt idx="3">
                    <c:v>5.8523908106096478E-2</c:v>
                  </c:pt>
                  <c:pt idx="4">
                    <c:v>6.5020621253730482E-2</c:v>
                  </c:pt>
                  <c:pt idx="5">
                    <c:v>7.0694620995204294E-2</c:v>
                  </c:pt>
                  <c:pt idx="6">
                    <c:v>7.9017318218575772E-2</c:v>
                  </c:pt>
                  <c:pt idx="7">
                    <c:v>7.4839597224502008E-2</c:v>
                  </c:pt>
                  <c:pt idx="8">
                    <c:v>7.5054856185119034E-2</c:v>
                  </c:pt>
                  <c:pt idx="9">
                    <c:v>6.7437680315815429E-2</c:v>
                  </c:pt>
                  <c:pt idx="10">
                    <c:v>7.343591441988212E-2</c:v>
                  </c:pt>
                  <c:pt idx="11">
                    <c:v>7.0083046272610916E-2</c:v>
                  </c:pt>
                  <c:pt idx="12">
                    <c:v>7.9398443706143351E-2</c:v>
                  </c:pt>
                  <c:pt idx="13">
                    <c:v>7.9203080545256377E-2</c:v>
                  </c:pt>
                  <c:pt idx="14">
                    <c:v>8.3771753221825174E-2</c:v>
                  </c:pt>
                  <c:pt idx="15">
                    <c:v>9.0658016492898286E-2</c:v>
                  </c:pt>
                  <c:pt idx="16">
                    <c:v>9.6982082800170843E-2</c:v>
                  </c:pt>
                  <c:pt idx="17">
                    <c:v>0.13767497047611144</c:v>
                  </c:pt>
                  <c:pt idx="18">
                    <c:v>0.14506035707444509</c:v>
                  </c:pt>
                  <c:pt idx="19">
                    <c:v>0.24153766568098023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xVal>
            <c:numRef>
              <c:f>'REPRODUCIBILITY CONTOUR'!$B$3:$B$22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CONTOUR'!$C$3:$C$22</c:f>
              <c:numCache>
                <c:formatCode>0.00</c:formatCode>
                <c:ptCount val="20"/>
                <c:pt idx="0">
                  <c:v>0.3898916378281122</c:v>
                </c:pt>
                <c:pt idx="1">
                  <c:v>0.38428801036620414</c:v>
                </c:pt>
                <c:pt idx="2">
                  <c:v>0.37112388808845492</c:v>
                </c:pt>
                <c:pt idx="3">
                  <c:v>0.41426104543913567</c:v>
                </c:pt>
                <c:pt idx="4">
                  <c:v>0.46024798082250012</c:v>
                </c:pt>
                <c:pt idx="5">
                  <c:v>0.50041134551890987</c:v>
                </c:pt>
                <c:pt idx="6">
                  <c:v>0.55932349551369287</c:v>
                </c:pt>
                <c:pt idx="7">
                  <c:v>0.52975152873012588</c:v>
                </c:pt>
                <c:pt idx="8">
                  <c:v>0.53127523767149865</c:v>
                </c:pt>
                <c:pt idx="9">
                  <c:v>0.47735711530019481</c:v>
                </c:pt>
                <c:pt idx="10">
                  <c:v>0.4818970468399747</c:v>
                </c:pt>
                <c:pt idx="11">
                  <c:v>0.49141273059693807</c:v>
                </c:pt>
                <c:pt idx="12">
                  <c:v>0.55673102272141906</c:v>
                </c:pt>
                <c:pt idx="13">
                  <c:v>0.56943880965358551</c:v>
                </c:pt>
                <c:pt idx="14">
                  <c:v>0.59297772809412697</c:v>
                </c:pt>
                <c:pt idx="15">
                  <c:v>0.64172209111021672</c:v>
                </c:pt>
                <c:pt idx="16">
                  <c:v>0.68648694712645819</c:v>
                </c:pt>
                <c:pt idx="17">
                  <c:v>0.97453124792762724</c:v>
                </c:pt>
                <c:pt idx="18">
                  <c:v>1.0268086516794661</c:v>
                </c:pt>
                <c:pt idx="19">
                  <c:v>1.7097225584548392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29616"/>
        <c:axId val="235630008"/>
      </c:scatterChart>
      <c:valAx>
        <c:axId val="235629616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630008"/>
        <c:crosses val="autoZero"/>
        <c:crossBetween val="midCat"/>
      </c:valAx>
      <c:valAx>
        <c:axId val="235630008"/>
        <c:scaling>
          <c:orientation val="minMax"/>
          <c:max val="3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6296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88037899734273"/>
          <c:y val="5.3664212212502553E-2"/>
          <c:w val="0.78458975290120536"/>
          <c:h val="0.81828678220399875"/>
        </c:manualLayout>
      </c:layout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CONTOUR'!$G$26:$G$45</c:f>
                <c:numCache>
                  <c:formatCode>General</c:formatCode>
                  <c:ptCount val="20"/>
                  <c:pt idx="0">
                    <c:v>1.9681518239579532E-2</c:v>
                  </c:pt>
                  <c:pt idx="1">
                    <c:v>1.8317873141853624E-2</c:v>
                  </c:pt>
                  <c:pt idx="2">
                    <c:v>1.6807939462296417E-2</c:v>
                  </c:pt>
                  <c:pt idx="3">
                    <c:v>2.085167534040977E-2</c:v>
                  </c:pt>
                  <c:pt idx="4">
                    <c:v>1.936468730644951E-2</c:v>
                  </c:pt>
                  <c:pt idx="5">
                    <c:v>2.0218667638317811E-2</c:v>
                  </c:pt>
                  <c:pt idx="6">
                    <c:v>2.534870570774217E-2</c:v>
                  </c:pt>
                  <c:pt idx="7">
                    <c:v>2.6686755902574077E-2</c:v>
                  </c:pt>
                  <c:pt idx="8">
                    <c:v>2.8866400328354302E-2</c:v>
                  </c:pt>
                  <c:pt idx="9">
                    <c:v>2.2182554100695029E-2</c:v>
                  </c:pt>
                  <c:pt idx="10">
                    <c:v>2.4367953170141732E-2</c:v>
                  </c:pt>
                  <c:pt idx="11">
                    <c:v>2.5962284319348328E-2</c:v>
                  </c:pt>
                  <c:pt idx="12">
                    <c:v>2.4077901022351966E-2</c:v>
                  </c:pt>
                  <c:pt idx="13">
                    <c:v>3.038243978367916E-2</c:v>
                  </c:pt>
                  <c:pt idx="14">
                    <c:v>2.7106955503015229E-2</c:v>
                  </c:pt>
                  <c:pt idx="15">
                    <c:v>3.1848334740928408E-2</c:v>
                  </c:pt>
                  <c:pt idx="16">
                    <c:v>3.6325698559537045E-2</c:v>
                  </c:pt>
                  <c:pt idx="17">
                    <c:v>5.7489705013395564E-2</c:v>
                  </c:pt>
                  <c:pt idx="18">
                    <c:v>7.6912745447330622E-2</c:v>
                  </c:pt>
                  <c:pt idx="19">
                    <c:v>0.16486589403093888</c:v>
                  </c:pt>
                </c:numCache>
              </c:numRef>
            </c:plus>
            <c:minus>
              <c:numRef>
                <c:f>'REPEATABILITY CONTOUR'!$F$26:$F$45</c:f>
                <c:numCache>
                  <c:formatCode>General</c:formatCode>
                  <c:ptCount val="20"/>
                  <c:pt idx="0">
                    <c:v>1.2057742109689684E-2</c:v>
                  </c:pt>
                  <c:pt idx="1">
                    <c:v>1.0757961170185126E-2</c:v>
                  </c:pt>
                  <c:pt idx="2">
                    <c:v>1.0616941200069618E-2</c:v>
                  </c:pt>
                  <c:pt idx="3">
                    <c:v>1.3170782857201857E-2</c:v>
                  </c:pt>
                  <c:pt idx="4">
                    <c:v>1.2231687649204973E-2</c:v>
                  </c:pt>
                  <c:pt idx="5">
                    <c:v>1.2771014764780375E-2</c:v>
                  </c:pt>
                  <c:pt idx="6">
                    <c:v>1.6010707619656728E-2</c:v>
                  </c:pt>
                  <c:pt idx="7">
                    <c:v>1.6855661133817534E-2</c:v>
                  </c:pt>
                  <c:pt idx="8">
                    <c:v>1.7683487638549877E-2</c:v>
                  </c:pt>
                  <c:pt idx="9">
                    <c:v>1.4011269256656078E-2</c:v>
                  </c:pt>
                  <c:pt idx="10">
                    <c:v>1.431044578234264E-2</c:v>
                  </c:pt>
                  <c:pt idx="11">
                    <c:v>1.590480474196454E-2</c:v>
                  </c:pt>
                  <c:pt idx="12">
                    <c:v>1.4750632751429293E-2</c:v>
                  </c:pt>
                  <c:pt idx="13">
                    <c:v>1.7789814668972781E-2</c:v>
                  </c:pt>
                  <c:pt idx="14">
                    <c:v>1.6605891007756668E-2</c:v>
                  </c:pt>
                  <c:pt idx="15">
                    <c:v>1.9509745563155434E-2</c:v>
                  </c:pt>
                  <c:pt idx="16">
                    <c:v>2.2251700990437939E-2</c:v>
                  </c:pt>
                  <c:pt idx="17">
                    <c:v>3.5209956720322566E-2</c:v>
                  </c:pt>
                  <c:pt idx="18">
                    <c:v>4.7098392207047368E-2</c:v>
                  </c:pt>
                  <c:pt idx="19">
                    <c:v>0.10088663312535573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'REPEATABILITY CONTOUR'!$B$26:$B$45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CONTOUR'!$C$26:$C$45</c:f>
              <c:numCache>
                <c:formatCode>0.00</c:formatCode>
                <c:ptCount val="20"/>
                <c:pt idx="0">
                  <c:v>7.2385459532370078E-2</c:v>
                </c:pt>
                <c:pt idx="1">
                  <c:v>7.4305747165226421E-2</c:v>
                </c:pt>
                <c:pt idx="2">
                  <c:v>7.5127711714856105E-2</c:v>
                </c:pt>
                <c:pt idx="3">
                  <c:v>9.3192011925765428E-2</c:v>
                </c:pt>
                <c:pt idx="4">
                  <c:v>8.6549757027910304E-2</c:v>
                </c:pt>
                <c:pt idx="5">
                  <c:v>9.0364483753930358E-2</c:v>
                </c:pt>
                <c:pt idx="6">
                  <c:v>0.11327660360440461</c:v>
                </c:pt>
                <c:pt idx="7">
                  <c:v>0.11925163926048299</c:v>
                </c:pt>
                <c:pt idx="8">
                  <c:v>0.10614321455817333</c:v>
                </c:pt>
                <c:pt idx="9">
                  <c:v>9.9136482431049444E-2</c:v>
                </c:pt>
                <c:pt idx="10">
                  <c:v>9.8832570678837328E-2</c:v>
                </c:pt>
                <c:pt idx="11">
                  <c:v>9.547110443048723E-2</c:v>
                </c:pt>
                <c:pt idx="12">
                  <c:v>8.8545557322007085E-2</c:v>
                </c:pt>
                <c:pt idx="13">
                  <c:v>8.6152945632633759E-2</c:v>
                </c:pt>
                <c:pt idx="14">
                  <c:v>9.9677740165986961E-2</c:v>
                </c:pt>
                <c:pt idx="15">
                  <c:v>0.11709978967762424</c:v>
                </c:pt>
                <c:pt idx="16">
                  <c:v>0.13354818806141111</c:v>
                </c:pt>
                <c:pt idx="17">
                  <c:v>0.21125156369608078</c:v>
                </c:pt>
                <c:pt idx="18">
                  <c:v>0.28249577688821148</c:v>
                </c:pt>
                <c:pt idx="19">
                  <c:v>0.60431049244218116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CONTOUR'!$G$26:$G$45</c:f>
                <c:numCache>
                  <c:formatCode>General</c:formatCode>
                  <c:ptCount val="20"/>
                  <c:pt idx="0">
                    <c:v>2.0677578177156875E-2</c:v>
                  </c:pt>
                  <c:pt idx="1">
                    <c:v>2.1005924676046561E-2</c:v>
                  </c:pt>
                  <c:pt idx="2">
                    <c:v>2.0924294808665422E-2</c:v>
                  </c:pt>
                  <c:pt idx="3">
                    <c:v>2.3015658604563782E-2</c:v>
                  </c:pt>
                  <c:pt idx="4">
                    <c:v>2.656586946477546E-2</c:v>
                  </c:pt>
                  <c:pt idx="5">
                    <c:v>2.8185629636340082E-2</c:v>
                  </c:pt>
                  <c:pt idx="6">
                    <c:v>3.1767832626982795E-2</c:v>
                  </c:pt>
                  <c:pt idx="7">
                    <c:v>3.1649016119118301E-2</c:v>
                  </c:pt>
                  <c:pt idx="8">
                    <c:v>3.2541782968763755E-2</c:v>
                  </c:pt>
                  <c:pt idx="9">
                    <c:v>2.9242582220163627E-2</c:v>
                  </c:pt>
                  <c:pt idx="10">
                    <c:v>3.6272190197351506E-2</c:v>
                  </c:pt>
                  <c:pt idx="11">
                    <c:v>3.0974955117613945E-2</c:v>
                  </c:pt>
                  <c:pt idx="12">
                    <c:v>3.7387503559742186E-2</c:v>
                  </c:pt>
                  <c:pt idx="13">
                    <c:v>4.0725536403115825E-2</c:v>
                  </c:pt>
                  <c:pt idx="14">
                    <c:v>4.1614770147830882E-2</c:v>
                  </c:pt>
                  <c:pt idx="15">
                    <c:v>4.660874354784994E-2</c:v>
                  </c:pt>
                  <c:pt idx="16">
                    <c:v>5.2938578708037198E-2</c:v>
                  </c:pt>
                  <c:pt idx="17">
                    <c:v>7.8749370670252006E-2</c:v>
                  </c:pt>
                  <c:pt idx="18">
                    <c:v>9.9237525173379026E-2</c:v>
                  </c:pt>
                  <c:pt idx="19">
                    <c:v>0.22093996861516985</c:v>
                  </c:pt>
                </c:numCache>
              </c:numRef>
            </c:plus>
            <c:minus>
              <c:numRef>
                <c:f>'REPRODUCIBILITY CONTOUR'!$F$26:$F$45</c:f>
                <c:numCache>
                  <c:formatCode>General</c:formatCode>
                  <c:ptCount val="20"/>
                  <c:pt idx="0">
                    <c:v>1.3060834382955022E-2</c:v>
                  </c:pt>
                  <c:pt idx="1">
                    <c:v>1.2336372657287598E-2</c:v>
                  </c:pt>
                  <c:pt idx="2">
                    <c:v>1.3216644510379183E-2</c:v>
                  </c:pt>
                  <c:pt idx="3">
                    <c:v>1.4537388316057331E-2</c:v>
                  </c:pt>
                  <c:pt idx="4">
                    <c:v>1.6779324378788374E-2</c:v>
                  </c:pt>
                  <c:pt idx="5">
                    <c:v>1.7802149862546912E-2</c:v>
                  </c:pt>
                  <c:pt idx="6">
                    <c:v>2.0064098090685434E-2</c:v>
                  </c:pt>
                  <c:pt idx="7">
                    <c:v>1.9989074640250237E-2</c:v>
                  </c:pt>
                  <c:pt idx="8">
                    <c:v>2.0552784428687687E-2</c:v>
                  </c:pt>
                  <c:pt idx="9">
                    <c:v>1.8469566275598481E-2</c:v>
                  </c:pt>
                  <c:pt idx="10">
                    <c:v>2.129938041186108E-2</c:v>
                  </c:pt>
                  <c:pt idx="11">
                    <c:v>1.9563454423689564E-2</c:v>
                  </c:pt>
                  <c:pt idx="12">
                    <c:v>2.3612321043160023E-2</c:v>
                  </c:pt>
                  <c:pt idx="13">
                    <c:v>2.44221324205256E-2</c:v>
                  </c:pt>
                  <c:pt idx="14">
                    <c:v>2.6281175842058246E-2</c:v>
                  </c:pt>
                  <c:pt idx="15">
                    <c:v>2.9433849779493926E-2</c:v>
                  </c:pt>
                  <c:pt idx="16">
                    <c:v>3.3429480825247992E-2</c:v>
                  </c:pt>
                  <c:pt idx="17">
                    <c:v>4.9717992193833993E-2</c:v>
                  </c:pt>
                  <c:pt idx="18">
                    <c:v>6.264269761126684E-2</c:v>
                  </c:pt>
                  <c:pt idx="19">
                    <c:v>0.13932988661677825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xVal>
            <c:numRef>
              <c:f>'REPRODUCIBILITY CONTOUR'!$B$26:$B$45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CONTOUR'!$C$26:$C$45</c:f>
              <c:numCache>
                <c:formatCode>0.00</c:formatCode>
                <c:ptCount val="20"/>
                <c:pt idx="0">
                  <c:v>9.2414361875285067E-2</c:v>
                </c:pt>
                <c:pt idx="1">
                  <c:v>8.5203942846320047E-2</c:v>
                </c:pt>
                <c:pt idx="2">
                  <c:v>9.3516383397769687E-2</c:v>
                </c:pt>
                <c:pt idx="3">
                  <c:v>0.10285738701763592</c:v>
                </c:pt>
                <c:pt idx="4">
                  <c:v>0.11871184126431444</c:v>
                </c:pt>
                <c:pt idx="5">
                  <c:v>0.12594431164365005</c:v>
                </c:pt>
                <c:pt idx="6">
                  <c:v>0.14193711462398539</c:v>
                </c:pt>
                <c:pt idx="7">
                  <c:v>0.14140670645177522</c:v>
                </c:pt>
                <c:pt idx="8">
                  <c:v>0.14539201843241756</c:v>
                </c:pt>
                <c:pt idx="9">
                  <c:v>0.13066341811449433</c:v>
                </c:pt>
                <c:pt idx="10">
                  <c:v>0.14707011910772394</c:v>
                </c:pt>
                <c:pt idx="11">
                  <c:v>0.13839756916141255</c:v>
                </c:pt>
                <c:pt idx="12">
                  <c:v>0.16701994000345621</c:v>
                </c:pt>
                <c:pt idx="13">
                  <c:v>0.17545304649972593</c:v>
                </c:pt>
                <c:pt idx="14">
                  <c:v>0.18588285572485574</c:v>
                </c:pt>
                <c:pt idx="15">
                  <c:v>0.2081613843099035</c:v>
                </c:pt>
                <c:pt idx="16">
                  <c:v>0.23639061471062917</c:v>
                </c:pt>
                <c:pt idx="17">
                  <c:v>0.35139895967981261</c:v>
                </c:pt>
                <c:pt idx="18">
                  <c:v>0.44257626837107011</c:v>
                </c:pt>
                <c:pt idx="19">
                  <c:v>0.98211948914317304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0792"/>
        <c:axId val="235631184"/>
      </c:scatterChart>
      <c:valAx>
        <c:axId val="235630792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631184"/>
        <c:crosses val="autoZero"/>
        <c:crossBetween val="midCat"/>
      </c:valAx>
      <c:valAx>
        <c:axId val="235631184"/>
        <c:scaling>
          <c:orientation val="minMax"/>
          <c:max val="3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6307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CONTOUR!$D$3:$D$22</c:f>
                <c:numCache>
                  <c:formatCode>General</c:formatCode>
                  <c:ptCount val="20"/>
                  <c:pt idx="0">
                    <c:v>0.31102389417042342</c:v>
                  </c:pt>
                  <c:pt idx="1">
                    <c:v>0.41793411119576562</c:v>
                  </c:pt>
                  <c:pt idx="2">
                    <c:v>0.36108413442927229</c:v>
                  </c:pt>
                  <c:pt idx="3">
                    <c:v>0.36771225667652796</c:v>
                  </c:pt>
                  <c:pt idx="4">
                    <c:v>0.3260804449182596</c:v>
                  </c:pt>
                  <c:pt idx="5">
                    <c:v>0.35756322250159284</c:v>
                  </c:pt>
                  <c:pt idx="6">
                    <c:v>0.41604570725039358</c:v>
                  </c:pt>
                  <c:pt idx="7">
                    <c:v>0.30721070034334552</c:v>
                  </c:pt>
                  <c:pt idx="8">
                    <c:v>0.32858239276581186</c:v>
                  </c:pt>
                  <c:pt idx="9">
                    <c:v>0.30942260903025365</c:v>
                  </c:pt>
                  <c:pt idx="10">
                    <c:v>0.31078436041691082</c:v>
                  </c:pt>
                  <c:pt idx="11">
                    <c:v>0.30536502900015527</c:v>
                  </c:pt>
                  <c:pt idx="12">
                    <c:v>0.29158847648036446</c:v>
                  </c:pt>
                  <c:pt idx="13">
                    <c:v>0.31135245013194845</c:v>
                  </c:pt>
                  <c:pt idx="14">
                    <c:v>0.25750116068179263</c:v>
                  </c:pt>
                  <c:pt idx="15">
                    <c:v>0.29304149466190177</c:v>
                  </c:pt>
                  <c:pt idx="16">
                    <c:v>0.27389252039930501</c:v>
                  </c:pt>
                  <c:pt idx="17">
                    <c:v>0.40818972690192301</c:v>
                  </c:pt>
                  <c:pt idx="18">
                    <c:v>0.32521915936995405</c:v>
                  </c:pt>
                  <c:pt idx="19">
                    <c:v>0.32776662800158451</c:v>
                  </c:pt>
                </c:numCache>
              </c:numRef>
            </c:plus>
            <c:minus>
              <c:numRef>
                <c:f>CONTOUR!$D$3:$D$22</c:f>
                <c:numCache>
                  <c:formatCode>General</c:formatCode>
                  <c:ptCount val="20"/>
                  <c:pt idx="0">
                    <c:v>0.31102389417042342</c:v>
                  </c:pt>
                  <c:pt idx="1">
                    <c:v>0.41793411119576562</c:v>
                  </c:pt>
                  <c:pt idx="2">
                    <c:v>0.36108413442927229</c:v>
                  </c:pt>
                  <c:pt idx="3">
                    <c:v>0.36771225667652796</c:v>
                  </c:pt>
                  <c:pt idx="4">
                    <c:v>0.3260804449182596</c:v>
                  </c:pt>
                  <c:pt idx="5">
                    <c:v>0.35756322250159284</c:v>
                  </c:pt>
                  <c:pt idx="6">
                    <c:v>0.41604570725039358</c:v>
                  </c:pt>
                  <c:pt idx="7">
                    <c:v>0.30721070034334552</c:v>
                  </c:pt>
                  <c:pt idx="8">
                    <c:v>0.32858239276581186</c:v>
                  </c:pt>
                  <c:pt idx="9">
                    <c:v>0.30942260903025365</c:v>
                  </c:pt>
                  <c:pt idx="10">
                    <c:v>0.31078436041691082</c:v>
                  </c:pt>
                  <c:pt idx="11">
                    <c:v>0.30536502900015527</c:v>
                  </c:pt>
                  <c:pt idx="12">
                    <c:v>0.29158847648036446</c:v>
                  </c:pt>
                  <c:pt idx="13">
                    <c:v>0.31135245013194845</c:v>
                  </c:pt>
                  <c:pt idx="14">
                    <c:v>0.25750116068179263</c:v>
                  </c:pt>
                  <c:pt idx="15">
                    <c:v>0.29304149466190177</c:v>
                  </c:pt>
                  <c:pt idx="16">
                    <c:v>0.27389252039930501</c:v>
                  </c:pt>
                  <c:pt idx="17">
                    <c:v>0.40818972690192301</c:v>
                  </c:pt>
                  <c:pt idx="18">
                    <c:v>0.32521915936995405</c:v>
                  </c:pt>
                  <c:pt idx="19">
                    <c:v>0.32776662800158451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CONTOUR!$B$3:$B$22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CONTOUR!$C$3:$C$22</c:f>
              <c:numCache>
                <c:formatCode>0.00</c:formatCode>
                <c:ptCount val="20"/>
                <c:pt idx="0">
                  <c:v>-5.483969512195308E-2</c:v>
                </c:pt>
                <c:pt idx="1">
                  <c:v>0.10916280303030135</c:v>
                </c:pt>
                <c:pt idx="2">
                  <c:v>0.38337037647058675</c:v>
                </c:pt>
                <c:pt idx="3">
                  <c:v>0.38565545783132416</c:v>
                </c:pt>
                <c:pt idx="4">
                  <c:v>0.55845700000000176</c:v>
                </c:pt>
                <c:pt idx="5">
                  <c:v>0.68038866666667208</c:v>
                </c:pt>
                <c:pt idx="6">
                  <c:v>0.78646990697674357</c:v>
                </c:pt>
                <c:pt idx="7">
                  <c:v>0.98405729032258393</c:v>
                </c:pt>
                <c:pt idx="8">
                  <c:v>1.2121689036144594</c:v>
                </c:pt>
                <c:pt idx="9">
                  <c:v>1.3806483999999983</c:v>
                </c:pt>
                <c:pt idx="10">
                  <c:v>1.6919500555555571</c:v>
                </c:pt>
                <c:pt idx="11">
                  <c:v>1.6624937468354435</c:v>
                </c:pt>
                <c:pt idx="12">
                  <c:v>1.9085431038961049</c:v>
                </c:pt>
                <c:pt idx="13">
                  <c:v>1.8812089199999953</c:v>
                </c:pt>
                <c:pt idx="14">
                  <c:v>1.9170267391304368</c:v>
                </c:pt>
                <c:pt idx="15">
                  <c:v>1.8595135857142857</c:v>
                </c:pt>
                <c:pt idx="16">
                  <c:v>1.9680157083333287</c:v>
                </c:pt>
                <c:pt idx="17">
                  <c:v>1.5345477682926847</c:v>
                </c:pt>
                <c:pt idx="18">
                  <c:v>1.6123153333333304</c:v>
                </c:pt>
                <c:pt idx="19">
                  <c:v>1.5313854459459435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1968"/>
        <c:axId val="235632360"/>
      </c:scatterChart>
      <c:valAx>
        <c:axId val="23563196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2360"/>
        <c:crosses val="autoZero"/>
        <c:crossBetween val="midCat"/>
      </c:valAx>
      <c:valAx>
        <c:axId val="235632360"/>
        <c:scaling>
          <c:orientation val="minMax"/>
          <c:max val="3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1968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'CSA (%)'!$D$3:$D$22</c:f>
                <c:numCache>
                  <c:formatCode>General</c:formatCode>
                  <c:ptCount val="20"/>
                  <c:pt idx="0">
                    <c:v>7.5566971478394862E-2</c:v>
                  </c:pt>
                  <c:pt idx="1">
                    <c:v>9.5839748576999284E-2</c:v>
                  </c:pt>
                  <c:pt idx="2">
                    <c:v>9.8111695579540026E-2</c:v>
                  </c:pt>
                  <c:pt idx="3">
                    <c:v>0.11640079140140358</c:v>
                  </c:pt>
                  <c:pt idx="4">
                    <c:v>0.11917001633007374</c:v>
                  </c:pt>
                  <c:pt idx="5">
                    <c:v>0.11820959489672589</c:v>
                  </c:pt>
                  <c:pt idx="6">
                    <c:v>0.13961352744499322</c:v>
                  </c:pt>
                  <c:pt idx="7">
                    <c:v>0.12384050596885743</c:v>
                  </c:pt>
                  <c:pt idx="8">
                    <c:v>0.13518685078327763</c:v>
                  </c:pt>
                  <c:pt idx="9">
                    <c:v>0.12584227190420449</c:v>
                  </c:pt>
                  <c:pt idx="10">
                    <c:v>0.14365949750590801</c:v>
                  </c:pt>
                  <c:pt idx="11">
                    <c:v>0.13544486486323137</c:v>
                  </c:pt>
                  <c:pt idx="12">
                    <c:v>0.14261119380626042</c:v>
                  </c:pt>
                  <c:pt idx="13">
                    <c:v>0.15334564317132759</c:v>
                  </c:pt>
                  <c:pt idx="14">
                    <c:v>0.12724110519853582</c:v>
                  </c:pt>
                  <c:pt idx="15">
                    <c:v>0.13690728880671088</c:v>
                  </c:pt>
                  <c:pt idx="16">
                    <c:v>0.13665983088462497</c:v>
                  </c:pt>
                  <c:pt idx="17">
                    <c:v>0.20267461578914236</c:v>
                  </c:pt>
                  <c:pt idx="18">
                    <c:v>0.17877535656807453</c:v>
                  </c:pt>
                  <c:pt idx="19">
                    <c:v>0.34368361154562876</c:v>
                  </c:pt>
                </c:numCache>
              </c:numRef>
            </c:plus>
            <c:minus>
              <c:numRef>
                <c:f>'CSA (%)'!$D$3:$D$22</c:f>
                <c:numCache>
                  <c:formatCode>General</c:formatCode>
                  <c:ptCount val="20"/>
                  <c:pt idx="0">
                    <c:v>7.5566971478394862E-2</c:v>
                  </c:pt>
                  <c:pt idx="1">
                    <c:v>9.5839748576999284E-2</c:v>
                  </c:pt>
                  <c:pt idx="2">
                    <c:v>9.8111695579540026E-2</c:v>
                  </c:pt>
                  <c:pt idx="3">
                    <c:v>0.11640079140140358</c:v>
                  </c:pt>
                  <c:pt idx="4">
                    <c:v>0.11917001633007374</c:v>
                  </c:pt>
                  <c:pt idx="5">
                    <c:v>0.11820959489672589</c:v>
                  </c:pt>
                  <c:pt idx="6">
                    <c:v>0.13961352744499322</c:v>
                  </c:pt>
                  <c:pt idx="7">
                    <c:v>0.12384050596885743</c:v>
                  </c:pt>
                  <c:pt idx="8">
                    <c:v>0.13518685078327763</c:v>
                  </c:pt>
                  <c:pt idx="9">
                    <c:v>0.12584227190420449</c:v>
                  </c:pt>
                  <c:pt idx="10">
                    <c:v>0.14365949750590801</c:v>
                  </c:pt>
                  <c:pt idx="11">
                    <c:v>0.13544486486323137</c:v>
                  </c:pt>
                  <c:pt idx="12">
                    <c:v>0.14261119380626042</c:v>
                  </c:pt>
                  <c:pt idx="13">
                    <c:v>0.15334564317132759</c:v>
                  </c:pt>
                  <c:pt idx="14">
                    <c:v>0.12724110519853582</c:v>
                  </c:pt>
                  <c:pt idx="15">
                    <c:v>0.13690728880671088</c:v>
                  </c:pt>
                  <c:pt idx="16">
                    <c:v>0.13665983088462497</c:v>
                  </c:pt>
                  <c:pt idx="17">
                    <c:v>0.20267461578914236</c:v>
                  </c:pt>
                  <c:pt idx="18">
                    <c:v>0.17877535656807453</c:v>
                  </c:pt>
                  <c:pt idx="19">
                    <c:v>0.34368361154562876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'CSA (%)'!$B$3:$B$22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'CSA (%)'!$C$3:$C$22</c:f>
              <c:numCache>
                <c:formatCode>0.00</c:formatCode>
                <c:ptCount val="20"/>
                <c:pt idx="0">
                  <c:v>0.65994447885799445</c:v>
                </c:pt>
                <c:pt idx="1">
                  <c:v>0.77021905764671317</c:v>
                </c:pt>
                <c:pt idx="2">
                  <c:v>0.76350356806855757</c:v>
                </c:pt>
                <c:pt idx="3">
                  <c:v>0.86253648394090021</c:v>
                </c:pt>
                <c:pt idx="4">
                  <c:v>0.94457986615552159</c:v>
                </c:pt>
                <c:pt idx="5">
                  <c:v>1.0196483836791685</c:v>
                </c:pt>
                <c:pt idx="6">
                  <c:v>1.1063745057443839</c:v>
                </c:pt>
                <c:pt idx="7">
                  <c:v>1.2394735027193065</c:v>
                </c:pt>
                <c:pt idx="8">
                  <c:v>1.3184392465080492</c:v>
                </c:pt>
                <c:pt idx="9">
                  <c:v>1.423342240437492</c:v>
                </c:pt>
                <c:pt idx="10">
                  <c:v>1.4812193965140636</c:v>
                </c:pt>
                <c:pt idx="11">
                  <c:v>1.6284506577336657</c:v>
                </c:pt>
                <c:pt idx="12">
                  <c:v>1.7096896244296289</c:v>
                </c:pt>
                <c:pt idx="13">
                  <c:v>1.7825637798278393</c:v>
                </c:pt>
                <c:pt idx="14">
                  <c:v>1.7323197032981028</c:v>
                </c:pt>
                <c:pt idx="15">
                  <c:v>1.8559396127367762</c:v>
                </c:pt>
                <c:pt idx="16">
                  <c:v>1.9067586163120609</c:v>
                </c:pt>
                <c:pt idx="17">
                  <c:v>1.9043109851144493</c:v>
                </c:pt>
                <c:pt idx="18">
                  <c:v>2.0955002598866059</c:v>
                </c:pt>
                <c:pt idx="19">
                  <c:v>2.4363454252743963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3144"/>
        <c:axId val="235633536"/>
      </c:scatterChart>
      <c:valAx>
        <c:axId val="235633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3536"/>
        <c:crosses val="autoZero"/>
        <c:crossBetween val="midCat"/>
      </c:valAx>
      <c:valAx>
        <c:axId val="235633536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31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CSA</a:t>
            </a:r>
            <a:r>
              <a:rPr lang="en-GB" baseline="0"/>
              <a:t> REPEATABILITY (%)</a:t>
            </a:r>
            <a:endParaRPr lang="en-GB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CSA'!$G$26:$G$45</c:f>
                <c:numCache>
                  <c:formatCode>General</c:formatCode>
                  <c:ptCount val="20"/>
                  <c:pt idx="0">
                    <c:v>3.4638029568512252E-2</c:v>
                  </c:pt>
                  <c:pt idx="1">
                    <c:v>4.028934455244837E-2</c:v>
                  </c:pt>
                  <c:pt idx="2">
                    <c:v>3.7068104676279745E-2</c:v>
                  </c:pt>
                  <c:pt idx="3">
                    <c:v>3.9178688574239118E-2</c:v>
                  </c:pt>
                  <c:pt idx="4">
                    <c:v>3.8507024688641422E-2</c:v>
                  </c:pt>
                  <c:pt idx="5">
                    <c:v>4.3973602869073147E-2</c:v>
                  </c:pt>
                  <c:pt idx="6">
                    <c:v>5.4934511782732898E-2</c:v>
                  </c:pt>
                  <c:pt idx="7">
                    <c:v>5.7162036579214259E-2</c:v>
                  </c:pt>
                  <c:pt idx="8">
                    <c:v>5.365279263371292E-2</c:v>
                  </c:pt>
                  <c:pt idx="9">
                    <c:v>4.7177510370303821E-2</c:v>
                  </c:pt>
                  <c:pt idx="10">
                    <c:v>5.4142075092045161E-2</c:v>
                  </c:pt>
                  <c:pt idx="11">
                    <c:v>5.4582976942185724E-2</c:v>
                  </c:pt>
                  <c:pt idx="12">
                    <c:v>5.3392753525884018E-2</c:v>
                  </c:pt>
                  <c:pt idx="13">
                    <c:v>5.7254992421391648E-2</c:v>
                  </c:pt>
                  <c:pt idx="14">
                    <c:v>5.7746828529815275E-2</c:v>
                  </c:pt>
                  <c:pt idx="15">
                    <c:v>5.2487693371674027E-2</c:v>
                  </c:pt>
                  <c:pt idx="16">
                    <c:v>6.8164410342660631E-2</c:v>
                  </c:pt>
                  <c:pt idx="17">
                    <c:v>9.9005074923880443E-2</c:v>
                  </c:pt>
                  <c:pt idx="18">
                    <c:v>0.19761469921938613</c:v>
                  </c:pt>
                  <c:pt idx="19">
                    <c:v>0.28418154070635637</c:v>
                  </c:pt>
                </c:numCache>
              </c:numRef>
            </c:plus>
            <c:minus>
              <c:numRef>
                <c:f>'REPEATABILITY CSA'!$F$26:$F$45</c:f>
                <c:numCache>
                  <c:formatCode>General</c:formatCode>
                  <c:ptCount val="20"/>
                  <c:pt idx="0">
                    <c:v>2.3022534463095212E-2</c:v>
                  </c:pt>
                  <c:pt idx="1">
                    <c:v>2.591795306817346E-2</c:v>
                  </c:pt>
                  <c:pt idx="2">
                    <c:v>2.228399500356204E-2</c:v>
                  </c:pt>
                  <c:pt idx="3">
                    <c:v>2.4761952083267147E-2</c:v>
                  </c:pt>
                  <c:pt idx="4">
                    <c:v>2.6049450199266744E-2</c:v>
                  </c:pt>
                  <c:pt idx="5">
                    <c:v>2.6378184733331977E-2</c:v>
                  </c:pt>
                  <c:pt idx="6">
                    <c:v>3.2473940576522864E-2</c:v>
                  </c:pt>
                  <c:pt idx="7">
                    <c:v>3.3790121768134895E-2</c:v>
                  </c:pt>
                  <c:pt idx="8">
                    <c:v>3.3905974698456021E-2</c:v>
                  </c:pt>
                  <c:pt idx="9">
                    <c:v>2.7753456089939732E-2</c:v>
                  </c:pt>
                  <c:pt idx="10">
                    <c:v>3.1140096689583174E-2</c:v>
                  </c:pt>
                  <c:pt idx="11">
                    <c:v>3.4338157874742592E-2</c:v>
                  </c:pt>
                  <c:pt idx="12">
                    <c:v>3.2637045315027535E-2</c:v>
                  </c:pt>
                  <c:pt idx="13">
                    <c:v>3.4503095547492535E-2</c:v>
                  </c:pt>
                  <c:pt idx="14">
                    <c:v>3.3291556048624216E-2</c:v>
                  </c:pt>
                  <c:pt idx="15">
                    <c:v>3.3733398053826136E-2</c:v>
                  </c:pt>
                  <c:pt idx="16">
                    <c:v>4.1656910571333583E-2</c:v>
                  </c:pt>
                  <c:pt idx="17">
                    <c:v>6.6002197923722861E-2</c:v>
                  </c:pt>
                  <c:pt idx="18">
                    <c:v>0.12204781077214477</c:v>
                  </c:pt>
                  <c:pt idx="19">
                    <c:v>0.19185548601889479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CSA'!$B$26:$B$45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CSA'!$C$26:$C$45</c:f>
              <c:numCache>
                <c:formatCode>0.00</c:formatCode>
                <c:ptCount val="20"/>
                <c:pt idx="0">
                  <c:v>0.15671275914546356</c:v>
                </c:pt>
                <c:pt idx="1">
                  <c:v>0.1659297659011969</c:v>
                </c:pt>
                <c:pt idx="2">
                  <c:v>0.14989004279044593</c:v>
                </c:pt>
                <c:pt idx="3">
                  <c:v>0.16222338089232835</c:v>
                </c:pt>
                <c:pt idx="4">
                  <c:v>0.17571127132028153</c:v>
                </c:pt>
                <c:pt idx="5">
                  <c:v>0.18480597674039245</c:v>
                </c:pt>
                <c:pt idx="6">
                  <c:v>0.22031794657073078</c:v>
                </c:pt>
                <c:pt idx="7">
                  <c:v>0.22923882072569768</c:v>
                </c:pt>
                <c:pt idx="8">
                  <c:v>0.22207256951709553</c:v>
                </c:pt>
                <c:pt idx="9">
                  <c:v>0.19140239341442111</c:v>
                </c:pt>
                <c:pt idx="10">
                  <c:v>0.20223580826812793</c:v>
                </c:pt>
                <c:pt idx="11">
                  <c:v>0.200795956322807</c:v>
                </c:pt>
                <c:pt idx="12">
                  <c:v>0.18650521981594181</c:v>
                </c:pt>
                <c:pt idx="13">
                  <c:v>0.1986035111950315</c:v>
                </c:pt>
                <c:pt idx="14">
                  <c:v>0.19351026956641704</c:v>
                </c:pt>
                <c:pt idx="15">
                  <c:v>0.23071539707338218</c:v>
                </c:pt>
                <c:pt idx="16">
                  <c:v>0.27758410117910159</c:v>
                </c:pt>
                <c:pt idx="17">
                  <c:v>0.43702008487312582</c:v>
                </c:pt>
                <c:pt idx="18">
                  <c:v>0.6876612327014584</c:v>
                </c:pt>
                <c:pt idx="19">
                  <c:v>1.2880580857531641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47520"/>
        <c:axId val="429547912"/>
      </c:scatterChart>
      <c:valAx>
        <c:axId val="42954752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7912"/>
        <c:crosses val="autoZero"/>
        <c:crossBetween val="midCat"/>
      </c:valAx>
      <c:valAx>
        <c:axId val="429547912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752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'CONTOUR (%)'!$D$3:$D$22</c:f>
                <c:numCache>
                  <c:formatCode>General</c:formatCode>
                  <c:ptCount val="20"/>
                  <c:pt idx="0">
                    <c:v>6.9949171791947151E-2</c:v>
                  </c:pt>
                  <c:pt idx="1">
                    <c:v>9.4047635223013515E-2</c:v>
                  </c:pt>
                  <c:pt idx="2">
                    <c:v>8.7873806729845683E-2</c:v>
                  </c:pt>
                  <c:pt idx="3">
                    <c:v>9.4096469940907923E-2</c:v>
                  </c:pt>
                  <c:pt idx="4">
                    <c:v>8.7145531996888792E-2</c:v>
                  </c:pt>
                  <c:pt idx="5">
                    <c:v>9.5572688646640813E-2</c:v>
                  </c:pt>
                  <c:pt idx="6">
                    <c:v>0.11173666389048265</c:v>
                  </c:pt>
                  <c:pt idx="7">
                    <c:v>9.1449413299606874E-2</c:v>
                  </c:pt>
                  <c:pt idx="8">
                    <c:v>9.92907160401586E-2</c:v>
                  </c:pt>
                  <c:pt idx="9">
                    <c:v>9.4952422089576771E-2</c:v>
                  </c:pt>
                  <c:pt idx="10">
                    <c:v>9.9441698246550914E-2</c:v>
                  </c:pt>
                  <c:pt idx="11">
                    <c:v>9.7143983051338978E-2</c:v>
                  </c:pt>
                  <c:pt idx="12">
                    <c:v>9.4811910883386474E-2</c:v>
                  </c:pt>
                  <c:pt idx="13">
                    <c:v>9.9256213528711612E-2</c:v>
                  </c:pt>
                  <c:pt idx="14">
                    <c:v>8.445485473050951E-2</c:v>
                  </c:pt>
                  <c:pt idx="15">
                    <c:v>9.6555087524805572E-2</c:v>
                  </c:pt>
                  <c:pt idx="16">
                    <c:v>9.3966556852862482E-2</c:v>
                  </c:pt>
                  <c:pt idx="17">
                    <c:v>0.15058569710743086</c:v>
                  </c:pt>
                  <c:pt idx="18">
                    <c:v>0.13113194902303604</c:v>
                  </c:pt>
                  <c:pt idx="19">
                    <c:v>0.16660849903094288</c:v>
                  </c:pt>
                </c:numCache>
              </c:numRef>
            </c:plus>
            <c:minus>
              <c:numRef>
                <c:f>'CONTOUR (%)'!$D$3:$D$22</c:f>
                <c:numCache>
                  <c:formatCode>General</c:formatCode>
                  <c:ptCount val="20"/>
                  <c:pt idx="0">
                    <c:v>6.9949171791947151E-2</c:v>
                  </c:pt>
                  <c:pt idx="1">
                    <c:v>9.4047635223013515E-2</c:v>
                  </c:pt>
                  <c:pt idx="2">
                    <c:v>8.7873806729845683E-2</c:v>
                  </c:pt>
                  <c:pt idx="3">
                    <c:v>9.4096469940907923E-2</c:v>
                  </c:pt>
                  <c:pt idx="4">
                    <c:v>8.7145531996888792E-2</c:v>
                  </c:pt>
                  <c:pt idx="5">
                    <c:v>9.5572688646640813E-2</c:v>
                  </c:pt>
                  <c:pt idx="6">
                    <c:v>0.11173666389048265</c:v>
                  </c:pt>
                  <c:pt idx="7">
                    <c:v>9.1449413299606874E-2</c:v>
                  </c:pt>
                  <c:pt idx="8">
                    <c:v>9.92907160401586E-2</c:v>
                  </c:pt>
                  <c:pt idx="9">
                    <c:v>9.4952422089576771E-2</c:v>
                  </c:pt>
                  <c:pt idx="10">
                    <c:v>9.9441698246550914E-2</c:v>
                  </c:pt>
                  <c:pt idx="11">
                    <c:v>9.7143983051338978E-2</c:v>
                  </c:pt>
                  <c:pt idx="12">
                    <c:v>9.4811910883386474E-2</c:v>
                  </c:pt>
                  <c:pt idx="13">
                    <c:v>9.9256213528711612E-2</c:v>
                  </c:pt>
                  <c:pt idx="14">
                    <c:v>8.445485473050951E-2</c:v>
                  </c:pt>
                  <c:pt idx="15">
                    <c:v>9.6555087524805572E-2</c:v>
                  </c:pt>
                  <c:pt idx="16">
                    <c:v>9.3966556852862482E-2</c:v>
                  </c:pt>
                  <c:pt idx="17">
                    <c:v>0.15058569710743086</c:v>
                  </c:pt>
                  <c:pt idx="18">
                    <c:v>0.13113194902303604</c:v>
                  </c:pt>
                  <c:pt idx="19">
                    <c:v>0.16660849903094288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'CONTOUR (%)'!$B$3:$B$22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'CONTOUR (%)'!$C$3:$C$22</c:f>
              <c:numCache>
                <c:formatCode>0.00</c:formatCode>
                <c:ptCount val="20"/>
                <c:pt idx="0">
                  <c:v>8.6432152517090799E-3</c:v>
                </c:pt>
                <c:pt idx="1">
                  <c:v>4.5970935126689483E-2</c:v>
                </c:pt>
                <c:pt idx="2">
                  <c:v>0.12979972387532257</c:v>
                </c:pt>
                <c:pt idx="3">
                  <c:v>0.13016146098220815</c:v>
                </c:pt>
                <c:pt idx="4">
                  <c:v>0.16050278607077928</c:v>
                </c:pt>
                <c:pt idx="5">
                  <c:v>0.20707944936657441</c:v>
                </c:pt>
                <c:pt idx="6">
                  <c:v>0.24187227936289446</c:v>
                </c:pt>
                <c:pt idx="7">
                  <c:v>0.29321836099913412</c:v>
                </c:pt>
                <c:pt idx="8">
                  <c:v>0.3647259930448854</c:v>
                </c:pt>
                <c:pt idx="9">
                  <c:v>0.4143305205450929</c:v>
                </c:pt>
                <c:pt idx="10">
                  <c:v>0.5195807233848484</c:v>
                </c:pt>
                <c:pt idx="11">
                  <c:v>0.51006045344313122</c:v>
                </c:pt>
                <c:pt idx="12">
                  <c:v>0.58428770207864034</c:v>
                </c:pt>
                <c:pt idx="13">
                  <c:v>0.58080066192887614</c:v>
                </c:pt>
                <c:pt idx="14">
                  <c:v>0.59409835314907866</c:v>
                </c:pt>
                <c:pt idx="15">
                  <c:v>0.59080135101335429</c:v>
                </c:pt>
                <c:pt idx="16">
                  <c:v>0.65070926842602717</c:v>
                </c:pt>
                <c:pt idx="17">
                  <c:v>0.51304660897500298</c:v>
                </c:pt>
                <c:pt idx="18">
                  <c:v>0.62704141898402099</c:v>
                </c:pt>
                <c:pt idx="19">
                  <c:v>0.73587632480717957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'CONTOUR (%)'!$B$3:$B$22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'[1]Sheet 1'!$M$121</c:f>
              <c:numCache>
                <c:formatCode>General</c:formatCode>
                <c:ptCount val="1"/>
                <c:pt idx="0">
                  <c:v>1.0570682298360199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4320"/>
        <c:axId val="235634712"/>
      </c:scatterChart>
      <c:valAx>
        <c:axId val="23563432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4712"/>
        <c:crosses val="autoZero"/>
        <c:crossBetween val="midCat"/>
      </c:valAx>
      <c:valAx>
        <c:axId val="23563471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432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CSA'!$G$3:$G$22</c:f>
                <c:numCache>
                  <c:formatCode>General</c:formatCode>
                  <c:ptCount val="20"/>
                  <c:pt idx="0">
                    <c:v>5.2809123695889006</c:v>
                  </c:pt>
                  <c:pt idx="1">
                    <c:v>6.1049159248980125</c:v>
                  </c:pt>
                  <c:pt idx="2">
                    <c:v>4.6143680464924337</c:v>
                  </c:pt>
                  <c:pt idx="3">
                    <c:v>5.0712467529682606</c:v>
                  </c:pt>
                  <c:pt idx="4">
                    <c:v>5.3856207678848342</c:v>
                  </c:pt>
                  <c:pt idx="5">
                    <c:v>6.0590216326815884</c:v>
                  </c:pt>
                  <c:pt idx="6">
                    <c:v>6.7147325643592772</c:v>
                  </c:pt>
                  <c:pt idx="7">
                    <c:v>6.1644632817281</c:v>
                  </c:pt>
                  <c:pt idx="8">
                    <c:v>5.2579295590348316</c:v>
                  </c:pt>
                  <c:pt idx="9">
                    <c:v>4.4797159144138945</c:v>
                  </c:pt>
                  <c:pt idx="10">
                    <c:v>5.2504040175245343</c:v>
                  </c:pt>
                  <c:pt idx="11">
                    <c:v>5.179033765890015</c:v>
                  </c:pt>
                  <c:pt idx="12">
                    <c:v>4.8825823449716168</c:v>
                  </c:pt>
                  <c:pt idx="13">
                    <c:v>4.8648304077367506</c:v>
                  </c:pt>
                  <c:pt idx="14">
                    <c:v>4.5468100628707262</c:v>
                  </c:pt>
                  <c:pt idx="15">
                    <c:v>4.2917054259668461</c:v>
                  </c:pt>
                  <c:pt idx="16">
                    <c:v>4.6415355765633848</c:v>
                  </c:pt>
                  <c:pt idx="17">
                    <c:v>6.6747360251264638</c:v>
                  </c:pt>
                  <c:pt idx="18">
                    <c:v>6.2832735185600832</c:v>
                  </c:pt>
                  <c:pt idx="19">
                    <c:v>8.548663216575477</c:v>
                  </c:pt>
                </c:numCache>
              </c:numRef>
            </c:plus>
            <c:minus>
              <c:numRef>
                <c:f>'REPEATABILITY CSA'!$F$3:$F$22</c:f>
                <c:numCache>
                  <c:formatCode>General</c:formatCode>
                  <c:ptCount val="20"/>
                  <c:pt idx="0">
                    <c:v>3.5110249888755014</c:v>
                  </c:pt>
                  <c:pt idx="1">
                    <c:v>3.9285628450523937</c:v>
                  </c:pt>
                  <c:pt idx="2">
                    <c:v>2.8174688859861199</c:v>
                  </c:pt>
                  <c:pt idx="3">
                    <c:v>3.2037541790072801</c:v>
                  </c:pt>
                  <c:pt idx="4">
                    <c:v>3.4023595936364828</c:v>
                  </c:pt>
                  <c:pt idx="5">
                    <c:v>3.7617502027646132</c:v>
                  </c:pt>
                  <c:pt idx="6">
                    <c:v>4.0293412480019768</c:v>
                  </c:pt>
                  <c:pt idx="7">
                    <c:v>3.8298978214323078</c:v>
                  </c:pt>
                  <c:pt idx="8">
                    <c:v>3.321690822444026</c:v>
                  </c:pt>
                  <c:pt idx="9">
                    <c:v>2.8300552666203025</c:v>
                  </c:pt>
                  <c:pt idx="10">
                    <c:v>3.0215698722099482</c:v>
                  </c:pt>
                  <c:pt idx="11">
                    <c:v>3.2595766936243589</c:v>
                  </c:pt>
                  <c:pt idx="12">
                    <c:v>2.8962656542979488</c:v>
                  </c:pt>
                  <c:pt idx="13">
                    <c:v>2.8030111258566901</c:v>
                  </c:pt>
                  <c:pt idx="14">
                    <c:v>2.8639532851372618</c:v>
                  </c:pt>
                  <c:pt idx="15">
                    <c:v>2.5744702807801616</c:v>
                  </c:pt>
                  <c:pt idx="16">
                    <c:v>2.8340570016094908</c:v>
                  </c:pt>
                  <c:pt idx="17">
                    <c:v>4.1440171562495642</c:v>
                  </c:pt>
                  <c:pt idx="18">
                    <c:v>4.1043644941951776</c:v>
                  </c:pt>
                  <c:pt idx="19">
                    <c:v>5.4006079449790221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CSA'!$B$3:$B$22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CSA'!$C$3:$C$22</c:f>
              <c:numCache>
                <c:formatCode>0.00</c:formatCode>
                <c:ptCount val="20"/>
                <c:pt idx="0">
                  <c:v>23.915265854982</c:v>
                </c:pt>
                <c:pt idx="1">
                  <c:v>25.168716963915486</c:v>
                </c:pt>
                <c:pt idx="2">
                  <c:v>19.572629257940282</c:v>
                </c:pt>
                <c:pt idx="3">
                  <c:v>22.677749973899992</c:v>
                </c:pt>
                <c:pt idx="4">
                  <c:v>24.083576914660899</c:v>
                </c:pt>
                <c:pt idx="5">
                  <c:v>26.230178170557107</c:v>
                </c:pt>
                <c:pt idx="6">
                  <c:v>28.251977106373605</c:v>
                </c:pt>
                <c:pt idx="7">
                  <c:v>26.362297902340092</c:v>
                </c:pt>
                <c:pt idx="8">
                  <c:v>23.512563621633813</c:v>
                </c:pt>
                <c:pt idx="9">
                  <c:v>20.032525019950423</c:v>
                </c:pt>
                <c:pt idx="10">
                  <c:v>20.532744641560672</c:v>
                </c:pt>
                <c:pt idx="11">
                  <c:v>19.076568696230066</c:v>
                </c:pt>
                <c:pt idx="12">
                  <c:v>17.045322870469384</c:v>
                </c:pt>
                <c:pt idx="13">
                  <c:v>16.750157103453475</c:v>
                </c:pt>
                <c:pt idx="14">
                  <c:v>16.343496096144381</c:v>
                </c:pt>
                <c:pt idx="15">
                  <c:v>18.509422639670156</c:v>
                </c:pt>
                <c:pt idx="16">
                  <c:v>19.687864971384695</c:v>
                </c:pt>
                <c:pt idx="17">
                  <c:v>28.895674218449187</c:v>
                </c:pt>
                <c:pt idx="18">
                  <c:v>28.21189158412913</c:v>
                </c:pt>
                <c:pt idx="19">
                  <c:v>38.228162911438496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5496"/>
        <c:axId val="235635888"/>
      </c:scatterChart>
      <c:valAx>
        <c:axId val="2356354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5888"/>
        <c:crosses val="autoZero"/>
        <c:crossBetween val="midCat"/>
      </c:valAx>
      <c:valAx>
        <c:axId val="235635888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54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CSA'!$G$26:$G$45</c:f>
                <c:numCache>
                  <c:formatCode>General</c:formatCode>
                  <c:ptCount val="20"/>
                  <c:pt idx="0">
                    <c:v>3.4638029568512252E-2</c:v>
                  </c:pt>
                  <c:pt idx="1">
                    <c:v>4.028934455244837E-2</c:v>
                  </c:pt>
                  <c:pt idx="2">
                    <c:v>3.7068104676279745E-2</c:v>
                  </c:pt>
                  <c:pt idx="3">
                    <c:v>3.9178688574239118E-2</c:v>
                  </c:pt>
                  <c:pt idx="4">
                    <c:v>3.8507024688641422E-2</c:v>
                  </c:pt>
                  <c:pt idx="5">
                    <c:v>4.3973602869073147E-2</c:v>
                  </c:pt>
                  <c:pt idx="6">
                    <c:v>5.4934511782732898E-2</c:v>
                  </c:pt>
                  <c:pt idx="7">
                    <c:v>5.7162036579214259E-2</c:v>
                  </c:pt>
                  <c:pt idx="8">
                    <c:v>5.365279263371292E-2</c:v>
                  </c:pt>
                  <c:pt idx="9">
                    <c:v>4.7177510370303821E-2</c:v>
                  </c:pt>
                  <c:pt idx="10">
                    <c:v>5.4142075092045161E-2</c:v>
                  </c:pt>
                  <c:pt idx="11">
                    <c:v>5.4582976942185724E-2</c:v>
                  </c:pt>
                  <c:pt idx="12">
                    <c:v>5.3392753525884018E-2</c:v>
                  </c:pt>
                  <c:pt idx="13">
                    <c:v>5.7254992421391648E-2</c:v>
                  </c:pt>
                  <c:pt idx="14">
                    <c:v>5.7746828529815275E-2</c:v>
                  </c:pt>
                  <c:pt idx="15">
                    <c:v>5.2487693371674027E-2</c:v>
                  </c:pt>
                  <c:pt idx="16">
                    <c:v>6.8164410342660631E-2</c:v>
                  </c:pt>
                  <c:pt idx="17">
                    <c:v>9.9005074923880443E-2</c:v>
                  </c:pt>
                  <c:pt idx="18">
                    <c:v>0.19761469921938613</c:v>
                  </c:pt>
                  <c:pt idx="19">
                    <c:v>0.28418154070635637</c:v>
                  </c:pt>
                </c:numCache>
              </c:numRef>
            </c:plus>
            <c:minus>
              <c:numRef>
                <c:f>'REPEATABILITY CSA'!$F$26:$F$45</c:f>
                <c:numCache>
                  <c:formatCode>General</c:formatCode>
                  <c:ptCount val="20"/>
                  <c:pt idx="0">
                    <c:v>2.3022534463095212E-2</c:v>
                  </c:pt>
                  <c:pt idx="1">
                    <c:v>2.591795306817346E-2</c:v>
                  </c:pt>
                  <c:pt idx="2">
                    <c:v>2.228399500356204E-2</c:v>
                  </c:pt>
                  <c:pt idx="3">
                    <c:v>2.4761952083267147E-2</c:v>
                  </c:pt>
                  <c:pt idx="4">
                    <c:v>2.6049450199266744E-2</c:v>
                  </c:pt>
                  <c:pt idx="5">
                    <c:v>2.6378184733331977E-2</c:v>
                  </c:pt>
                  <c:pt idx="6">
                    <c:v>3.2473940576522864E-2</c:v>
                  </c:pt>
                  <c:pt idx="7">
                    <c:v>3.3790121768134895E-2</c:v>
                  </c:pt>
                  <c:pt idx="8">
                    <c:v>3.3905974698456021E-2</c:v>
                  </c:pt>
                  <c:pt idx="9">
                    <c:v>2.7753456089939732E-2</c:v>
                  </c:pt>
                  <c:pt idx="10">
                    <c:v>3.1140096689583174E-2</c:v>
                  </c:pt>
                  <c:pt idx="11">
                    <c:v>3.4338157874742592E-2</c:v>
                  </c:pt>
                  <c:pt idx="12">
                    <c:v>3.2637045315027535E-2</c:v>
                  </c:pt>
                  <c:pt idx="13">
                    <c:v>3.4503095547492535E-2</c:v>
                  </c:pt>
                  <c:pt idx="14">
                    <c:v>3.3291556048624216E-2</c:v>
                  </c:pt>
                  <c:pt idx="15">
                    <c:v>3.3733398053826136E-2</c:v>
                  </c:pt>
                  <c:pt idx="16">
                    <c:v>4.1656910571333583E-2</c:v>
                  </c:pt>
                  <c:pt idx="17">
                    <c:v>6.6002197923722861E-2</c:v>
                  </c:pt>
                  <c:pt idx="18">
                    <c:v>0.12204781077214477</c:v>
                  </c:pt>
                  <c:pt idx="19">
                    <c:v>0.19185548601889479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CSA'!$B$26:$B$45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CSA'!$C$26:$C$45</c:f>
              <c:numCache>
                <c:formatCode>0.00</c:formatCode>
                <c:ptCount val="20"/>
                <c:pt idx="0">
                  <c:v>0.15671275914546356</c:v>
                </c:pt>
                <c:pt idx="1">
                  <c:v>0.1659297659011969</c:v>
                </c:pt>
                <c:pt idx="2">
                  <c:v>0.14989004279044593</c:v>
                </c:pt>
                <c:pt idx="3">
                  <c:v>0.16222338089232835</c:v>
                </c:pt>
                <c:pt idx="4">
                  <c:v>0.17571127132028153</c:v>
                </c:pt>
                <c:pt idx="5">
                  <c:v>0.18480597674039245</c:v>
                </c:pt>
                <c:pt idx="6">
                  <c:v>0.22031794657073078</c:v>
                </c:pt>
                <c:pt idx="7">
                  <c:v>0.22923882072569768</c:v>
                </c:pt>
                <c:pt idx="8">
                  <c:v>0.22207256951709553</c:v>
                </c:pt>
                <c:pt idx="9">
                  <c:v>0.19140239341442111</c:v>
                </c:pt>
                <c:pt idx="10">
                  <c:v>0.20223580826812793</c:v>
                </c:pt>
                <c:pt idx="11">
                  <c:v>0.200795956322807</c:v>
                </c:pt>
                <c:pt idx="12">
                  <c:v>0.18650521981594181</c:v>
                </c:pt>
                <c:pt idx="13">
                  <c:v>0.1986035111950315</c:v>
                </c:pt>
                <c:pt idx="14">
                  <c:v>0.19351026956641704</c:v>
                </c:pt>
                <c:pt idx="15">
                  <c:v>0.23071539707338218</c:v>
                </c:pt>
                <c:pt idx="16">
                  <c:v>0.27758410117910159</c:v>
                </c:pt>
                <c:pt idx="17">
                  <c:v>0.43702008487312582</c:v>
                </c:pt>
                <c:pt idx="18">
                  <c:v>0.6876612327014584</c:v>
                </c:pt>
                <c:pt idx="19">
                  <c:v>1.2880580857531641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6672"/>
        <c:axId val="235637064"/>
      </c:scatterChart>
      <c:valAx>
        <c:axId val="23563667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7064"/>
        <c:crosses val="autoZero"/>
        <c:crossBetween val="midCat"/>
      </c:valAx>
      <c:valAx>
        <c:axId val="235637064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667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CONTOUR'!$G$3:$G$22</c:f>
                <c:numCache>
                  <c:formatCode>General</c:formatCode>
                  <c:ptCount val="20"/>
                  <c:pt idx="0">
                    <c:v>7.1106956039585001E-2</c:v>
                  </c:pt>
                  <c:pt idx="1">
                    <c:v>8.0122854232323792E-2</c:v>
                  </c:pt>
                  <c:pt idx="2">
                    <c:v>7.055738050738608E-2</c:v>
                  </c:pt>
                  <c:pt idx="3">
                    <c:v>7.2504884614946252E-2</c:v>
                  </c:pt>
                  <c:pt idx="4">
                    <c:v>7.8280256341823395E-2</c:v>
                  </c:pt>
                  <c:pt idx="5">
                    <c:v>8.4670609640855987E-2</c:v>
                  </c:pt>
                  <c:pt idx="6">
                    <c:v>0.10414174039289958</c:v>
                  </c:pt>
                  <c:pt idx="7">
                    <c:v>0.1040816108370673</c:v>
                  </c:pt>
                  <c:pt idx="8">
                    <c:v>8.9108212654060548E-2</c:v>
                  </c:pt>
                  <c:pt idx="9">
                    <c:v>7.9695235395780883E-2</c:v>
                  </c:pt>
                  <c:pt idx="10">
                    <c:v>8.5180972778638286E-2</c:v>
                  </c:pt>
                  <c:pt idx="11">
                    <c:v>8.9167439597022835E-2</c:v>
                  </c:pt>
                  <c:pt idx="12">
                    <c:v>7.8950854634592282E-2</c:v>
                  </c:pt>
                  <c:pt idx="13">
                    <c:v>9.2774221513597543E-2</c:v>
                  </c:pt>
                  <c:pt idx="14">
                    <c:v>8.8574228729605242E-2</c:v>
                  </c:pt>
                  <c:pt idx="15">
                    <c:v>0.10106450638818631</c:v>
                  </c:pt>
                  <c:pt idx="16">
                    <c:v>0.10837725131828557</c:v>
                  </c:pt>
                  <c:pt idx="17">
                    <c:v>0.16530767085293174</c:v>
                  </c:pt>
                  <c:pt idx="18">
                    <c:v>0.18857662424594734</c:v>
                  </c:pt>
                  <c:pt idx="19">
                    <c:v>0.30401612761708785</c:v>
                  </c:pt>
                </c:numCache>
              </c:numRef>
            </c:plus>
            <c:minus>
              <c:numRef>
                <c:f>'REPEATABILITY CONTOUR'!$F$3:$F$22</c:f>
                <c:numCache>
                  <c:formatCode>General</c:formatCode>
                  <c:ptCount val="20"/>
                  <c:pt idx="0">
                    <c:v>4.4921735948850849E-2</c:v>
                  </c:pt>
                  <c:pt idx="1">
                    <c:v>4.7062438468143453E-2</c:v>
                  </c:pt>
                  <c:pt idx="2">
                    <c:v>4.4574542251969163E-2</c:v>
                  </c:pt>
                  <c:pt idx="3">
                    <c:v>4.5804875684192226E-2</c:v>
                  </c:pt>
                  <c:pt idx="4">
                    <c:v>4.9453459988332671E-2</c:v>
                  </c:pt>
                  <c:pt idx="5">
                    <c:v>5.3490558178265035E-2</c:v>
                  </c:pt>
                  <c:pt idx="6">
                    <c:v>6.5791422158181734E-2</c:v>
                  </c:pt>
                  <c:pt idx="7">
                    <c:v>6.5753435381918746E-2</c:v>
                  </c:pt>
                  <c:pt idx="8">
                    <c:v>5.6294008669016293E-2</c:v>
                  </c:pt>
                  <c:pt idx="9">
                    <c:v>5.0347371343498037E-2</c:v>
                  </c:pt>
                  <c:pt idx="10">
                    <c:v>5.0033468333857689E-2</c:v>
                  </c:pt>
                  <c:pt idx="11">
                    <c:v>5.4636460787028995E-2</c:v>
                  </c:pt>
                  <c:pt idx="12">
                    <c:v>5.056227343425454E-2</c:v>
                  </c:pt>
                  <c:pt idx="13">
                    <c:v>5.4365046316137922E-2</c:v>
                  </c:pt>
                  <c:pt idx="14">
                    <c:v>5.4272976734525247E-2</c:v>
                  </c:pt>
                  <c:pt idx="15">
                    <c:v>6.1926270006108175E-2</c:v>
                  </c:pt>
                  <c:pt idx="16">
                    <c:v>6.6407081650185606E-2</c:v>
                  </c:pt>
                  <c:pt idx="17">
                    <c:v>0.10129062937288658</c:v>
                  </c:pt>
                  <c:pt idx="18">
                    <c:v>0.11554844887918037</c:v>
                  </c:pt>
                  <c:pt idx="19">
                    <c:v>0.1862828551570298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CONTOUR'!$B$3:$B$22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CONTOUR'!$C$3:$C$22</c:f>
              <c:numCache>
                <c:formatCode>0.00</c:formatCode>
                <c:ptCount val="20"/>
                <c:pt idx="0">
                  <c:v>0.31797817164525943</c:v>
                </c:pt>
                <c:pt idx="1">
                  <c:v>0.32516575207520904</c:v>
                </c:pt>
                <c:pt idx="2">
                  <c:v>0.3155205636608549</c:v>
                </c:pt>
                <c:pt idx="3">
                  <c:v>0.32422946965099281</c:v>
                </c:pt>
                <c:pt idx="4">
                  <c:v>0.35005594633580228</c:v>
                </c:pt>
                <c:pt idx="5">
                  <c:v>0.37863251565290862</c:v>
                </c:pt>
                <c:pt idx="6">
                  <c:v>0.46570408925470785</c:v>
                </c:pt>
                <c:pt idx="7">
                  <c:v>0.46543520014328582</c:v>
                </c:pt>
                <c:pt idx="8">
                  <c:v>0.39847671896602416</c:v>
                </c:pt>
                <c:pt idx="9">
                  <c:v>0.35638349117182744</c:v>
                </c:pt>
                <c:pt idx="10">
                  <c:v>0.3456933148655818</c:v>
                </c:pt>
                <c:pt idx="11">
                  <c:v>0.32809442825640728</c:v>
                </c:pt>
                <c:pt idx="12">
                  <c:v>0.3003337267841879</c:v>
                </c:pt>
                <c:pt idx="13">
                  <c:v>0.33015697126608007</c:v>
                </c:pt>
                <c:pt idx="14">
                  <c:v>0.32591169001405701</c:v>
                </c:pt>
                <c:pt idx="15">
                  <c:v>0.37187006367238012</c:v>
                </c:pt>
                <c:pt idx="16">
                  <c:v>0.39877754108419039</c:v>
                </c:pt>
                <c:pt idx="17">
                  <c:v>0.60825482934133535</c:v>
                </c:pt>
                <c:pt idx="18">
                  <c:v>0.69387368297343344</c:v>
                </c:pt>
                <c:pt idx="19">
                  <c:v>1.1186370049654957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7848"/>
        <c:axId val="235638240"/>
      </c:scatterChart>
      <c:valAx>
        <c:axId val="23563784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8240"/>
        <c:crosses val="autoZero"/>
        <c:crossBetween val="midCat"/>
      </c:valAx>
      <c:valAx>
        <c:axId val="235638240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78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CONTOUR'!$G$26:$G$45</c:f>
                <c:numCache>
                  <c:formatCode>General</c:formatCode>
                  <c:ptCount val="20"/>
                  <c:pt idx="0">
                    <c:v>1.9681518239579532E-2</c:v>
                  </c:pt>
                  <c:pt idx="1">
                    <c:v>1.8317873141853624E-2</c:v>
                  </c:pt>
                  <c:pt idx="2">
                    <c:v>1.6807939462296417E-2</c:v>
                  </c:pt>
                  <c:pt idx="3">
                    <c:v>2.085167534040977E-2</c:v>
                  </c:pt>
                  <c:pt idx="4">
                    <c:v>1.936468730644951E-2</c:v>
                  </c:pt>
                  <c:pt idx="5">
                    <c:v>2.0218667638317811E-2</c:v>
                  </c:pt>
                  <c:pt idx="6">
                    <c:v>2.534870570774217E-2</c:v>
                  </c:pt>
                  <c:pt idx="7">
                    <c:v>2.6686755902574077E-2</c:v>
                  </c:pt>
                  <c:pt idx="8">
                    <c:v>2.8866400328354302E-2</c:v>
                  </c:pt>
                  <c:pt idx="9">
                    <c:v>2.2182554100695029E-2</c:v>
                  </c:pt>
                  <c:pt idx="10">
                    <c:v>2.4367953170141732E-2</c:v>
                  </c:pt>
                  <c:pt idx="11">
                    <c:v>2.5962284319348328E-2</c:v>
                  </c:pt>
                  <c:pt idx="12">
                    <c:v>2.4077901022351966E-2</c:v>
                  </c:pt>
                  <c:pt idx="13">
                    <c:v>3.038243978367916E-2</c:v>
                  </c:pt>
                  <c:pt idx="14">
                    <c:v>2.7106955503015229E-2</c:v>
                  </c:pt>
                  <c:pt idx="15">
                    <c:v>3.1848334740928408E-2</c:v>
                  </c:pt>
                  <c:pt idx="16">
                    <c:v>3.6325698559537045E-2</c:v>
                  </c:pt>
                  <c:pt idx="17">
                    <c:v>5.7489705013395564E-2</c:v>
                  </c:pt>
                  <c:pt idx="18">
                    <c:v>7.6912745447330622E-2</c:v>
                  </c:pt>
                  <c:pt idx="19">
                    <c:v>0.16486589403093888</c:v>
                  </c:pt>
                </c:numCache>
              </c:numRef>
            </c:plus>
            <c:minus>
              <c:numRef>
                <c:f>'REPEATABILITY CONTOUR'!$F$26:$F$45</c:f>
                <c:numCache>
                  <c:formatCode>General</c:formatCode>
                  <c:ptCount val="20"/>
                  <c:pt idx="0">
                    <c:v>1.2057742109689684E-2</c:v>
                  </c:pt>
                  <c:pt idx="1">
                    <c:v>1.0757961170185126E-2</c:v>
                  </c:pt>
                  <c:pt idx="2">
                    <c:v>1.0616941200069618E-2</c:v>
                  </c:pt>
                  <c:pt idx="3">
                    <c:v>1.3170782857201857E-2</c:v>
                  </c:pt>
                  <c:pt idx="4">
                    <c:v>1.2231687649204973E-2</c:v>
                  </c:pt>
                  <c:pt idx="5">
                    <c:v>1.2771014764780375E-2</c:v>
                  </c:pt>
                  <c:pt idx="6">
                    <c:v>1.6010707619656728E-2</c:v>
                  </c:pt>
                  <c:pt idx="7">
                    <c:v>1.6855661133817534E-2</c:v>
                  </c:pt>
                  <c:pt idx="8">
                    <c:v>1.7683487638549877E-2</c:v>
                  </c:pt>
                  <c:pt idx="9">
                    <c:v>1.4011269256656078E-2</c:v>
                  </c:pt>
                  <c:pt idx="10">
                    <c:v>1.431044578234264E-2</c:v>
                  </c:pt>
                  <c:pt idx="11">
                    <c:v>1.590480474196454E-2</c:v>
                  </c:pt>
                  <c:pt idx="12">
                    <c:v>1.4750632751429293E-2</c:v>
                  </c:pt>
                  <c:pt idx="13">
                    <c:v>1.7789814668972781E-2</c:v>
                  </c:pt>
                  <c:pt idx="14">
                    <c:v>1.6605891007756668E-2</c:v>
                  </c:pt>
                  <c:pt idx="15">
                    <c:v>1.9509745563155434E-2</c:v>
                  </c:pt>
                  <c:pt idx="16">
                    <c:v>2.2251700990437939E-2</c:v>
                  </c:pt>
                  <c:pt idx="17">
                    <c:v>3.5209956720322566E-2</c:v>
                  </c:pt>
                  <c:pt idx="18">
                    <c:v>4.7098392207047368E-2</c:v>
                  </c:pt>
                  <c:pt idx="19">
                    <c:v>0.10088663312535573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CONTOUR'!$B$26:$B$45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CONTOUR'!$C$26:$C$45</c:f>
              <c:numCache>
                <c:formatCode>0.00</c:formatCode>
                <c:ptCount val="20"/>
                <c:pt idx="0">
                  <c:v>7.2385459532370078E-2</c:v>
                </c:pt>
                <c:pt idx="1">
                  <c:v>7.4305747165226421E-2</c:v>
                </c:pt>
                <c:pt idx="2">
                  <c:v>7.5127711714856105E-2</c:v>
                </c:pt>
                <c:pt idx="3">
                  <c:v>9.3192011925765428E-2</c:v>
                </c:pt>
                <c:pt idx="4">
                  <c:v>8.6549757027910304E-2</c:v>
                </c:pt>
                <c:pt idx="5">
                  <c:v>9.0364483753930358E-2</c:v>
                </c:pt>
                <c:pt idx="6">
                  <c:v>0.11327660360440461</c:v>
                </c:pt>
                <c:pt idx="7">
                  <c:v>0.11925163926048299</c:v>
                </c:pt>
                <c:pt idx="8">
                  <c:v>0.10614321455817333</c:v>
                </c:pt>
                <c:pt idx="9">
                  <c:v>9.9136482431049444E-2</c:v>
                </c:pt>
                <c:pt idx="10">
                  <c:v>9.8832570678837328E-2</c:v>
                </c:pt>
                <c:pt idx="11">
                  <c:v>9.547110443048723E-2</c:v>
                </c:pt>
                <c:pt idx="12">
                  <c:v>8.8545557322007085E-2</c:v>
                </c:pt>
                <c:pt idx="13">
                  <c:v>8.6152945632633759E-2</c:v>
                </c:pt>
                <c:pt idx="14">
                  <c:v>9.9677740165986961E-2</c:v>
                </c:pt>
                <c:pt idx="15">
                  <c:v>0.11709978967762424</c:v>
                </c:pt>
                <c:pt idx="16">
                  <c:v>0.13354818806141111</c:v>
                </c:pt>
                <c:pt idx="17">
                  <c:v>0.21125156369608078</c:v>
                </c:pt>
                <c:pt idx="18">
                  <c:v>0.28249577688821148</c:v>
                </c:pt>
                <c:pt idx="19">
                  <c:v>0.60431049244218116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39024"/>
        <c:axId val="235639416"/>
      </c:scatterChart>
      <c:valAx>
        <c:axId val="2356390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9416"/>
        <c:crosses val="autoZero"/>
        <c:crossBetween val="midCat"/>
      </c:valAx>
      <c:valAx>
        <c:axId val="23563941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3902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CSA'!$G$3:$G$22</c:f>
                <c:numCache>
                  <c:formatCode>General</c:formatCode>
                  <c:ptCount val="20"/>
                  <c:pt idx="0">
                    <c:v>6.5537063772478348</c:v>
                  </c:pt>
                  <c:pt idx="1">
                    <c:v>7.531589498151547</c:v>
                  </c:pt>
                  <c:pt idx="2">
                    <c:v>5.8551104757566179</c:v>
                  </c:pt>
                  <c:pt idx="3">
                    <c:v>6.6096325792360382</c:v>
                  </c:pt>
                  <c:pt idx="4">
                    <c:v>6.9993193234514273</c:v>
                  </c:pt>
                  <c:pt idx="5">
                    <c:v>8.1675143001849762</c:v>
                  </c:pt>
                  <c:pt idx="6">
                    <c:v>7.9999804060142594</c:v>
                  </c:pt>
                  <c:pt idx="7">
                    <c:v>7.1372650220058631</c:v>
                  </c:pt>
                  <c:pt idx="8">
                    <c:v>7.140174948501091</c:v>
                  </c:pt>
                  <c:pt idx="9">
                    <c:v>6.6884461643692603</c:v>
                  </c:pt>
                  <c:pt idx="10">
                    <c:v>7.6883463851268772</c:v>
                  </c:pt>
                  <c:pt idx="11">
                    <c:v>6.7628917964519921</c:v>
                  </c:pt>
                  <c:pt idx="12">
                    <c:v>6.9680393133928931</c:v>
                  </c:pt>
                  <c:pt idx="13">
                    <c:v>7.1469027360743276</c:v>
                  </c:pt>
                  <c:pt idx="14">
                    <c:v>7.5181623218922802</c:v>
                  </c:pt>
                  <c:pt idx="15">
                    <c:v>7.5261909705863559</c:v>
                  </c:pt>
                  <c:pt idx="16">
                    <c:v>7.3518938002435803</c:v>
                  </c:pt>
                  <c:pt idx="17">
                    <c:v>10.029085243040555</c:v>
                  </c:pt>
                  <c:pt idx="18">
                    <c:v>8.6979882209773791</c:v>
                  </c:pt>
                  <c:pt idx="19">
                    <c:v>11.308372076994154</c:v>
                  </c:pt>
                </c:numCache>
              </c:numRef>
            </c:plus>
            <c:minus>
              <c:numRef>
                <c:f>'REPRODUCIBILITY CSA'!$F$3:$F$22</c:f>
                <c:numCache>
                  <c:formatCode>General</c:formatCode>
                  <c:ptCount val="20"/>
                  <c:pt idx="0">
                    <c:v>3.9313793987579935</c:v>
                  </c:pt>
                  <c:pt idx="1">
                    <c:v>4.6743731384860645</c:v>
                  </c:pt>
                  <c:pt idx="2">
                    <c:v>3.5123118700823106</c:v>
                  </c:pt>
                  <c:pt idx="3">
                    <c:v>4.1095826315179167</c:v>
                  </c:pt>
                  <c:pt idx="4">
                    <c:v>4.2745815839079917</c:v>
                  </c:pt>
                  <c:pt idx="5">
                    <c:v>4.9011188380101309</c:v>
                  </c:pt>
                  <c:pt idx="6">
                    <c:v>4.9667965785291592</c:v>
                  </c:pt>
                  <c:pt idx="7">
                    <c:v>4.7452247056394441</c:v>
                  </c:pt>
                  <c:pt idx="8">
                    <c:v>4.5107971361705523</c:v>
                  </c:pt>
                  <c:pt idx="9">
                    <c:v>4.2254180074399059</c:v>
                  </c:pt>
                  <c:pt idx="10">
                    <c:v>4.4245882272820829</c:v>
                  </c:pt>
                  <c:pt idx="11">
                    <c:v>4.4176610942447816</c:v>
                  </c:pt>
                  <c:pt idx="12">
                    <c:v>4.5516677043529299</c:v>
                  </c:pt>
                  <c:pt idx="13">
                    <c:v>4.5327131211032921</c:v>
                  </c:pt>
                  <c:pt idx="14">
                    <c:v>4.5114591329469356</c:v>
                  </c:pt>
                  <c:pt idx="15">
                    <c:v>4.5147448527144682</c:v>
                  </c:pt>
                  <c:pt idx="16">
                    <c:v>4.8879210715295578</c:v>
                  </c:pt>
                  <c:pt idx="17">
                    <c:v>6.6914303974222875</c:v>
                  </c:pt>
                  <c:pt idx="18">
                    <c:v>5.6817061870145409</c:v>
                  </c:pt>
                  <c:pt idx="19">
                    <c:v>7.144050775725681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CSA'!$B$3:$B$22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CSA'!$C$3:$C$22</c:f>
              <c:numCache>
                <c:formatCode>0.00</c:formatCode>
                <c:ptCount val="20"/>
                <c:pt idx="0">
                  <c:v>28.265062289416996</c:v>
                </c:pt>
                <c:pt idx="1">
                  <c:v>30.079720911734995</c:v>
                </c:pt>
                <c:pt idx="2">
                  <c:v>25.252132576952096</c:v>
                </c:pt>
                <c:pt idx="3">
                  <c:v>28.986630788064165</c:v>
                </c:pt>
                <c:pt idx="4">
                  <c:v>30.438938793859375</c:v>
                </c:pt>
                <c:pt idx="5">
                  <c:v>34.364499972728709</c:v>
                </c:pt>
                <c:pt idx="6">
                  <c:v>34.632804457878933</c:v>
                </c:pt>
                <c:pt idx="7">
                  <c:v>32.321988802859835</c:v>
                </c:pt>
                <c:pt idx="8">
                  <c:v>31.929643762105712</c:v>
                </c:pt>
                <c:pt idx="9">
                  <c:v>29.909589735635919</c:v>
                </c:pt>
                <c:pt idx="10">
                  <c:v>30.066801052789373</c:v>
                </c:pt>
                <c:pt idx="11">
                  <c:v>30.365377154617871</c:v>
                </c:pt>
                <c:pt idx="12">
                  <c:v>31.286489292995121</c:v>
                </c:pt>
                <c:pt idx="13">
                  <c:v>30.47042019439991</c:v>
                </c:pt>
                <c:pt idx="14">
                  <c:v>31.632376682803727</c:v>
                </c:pt>
                <c:pt idx="15">
                  <c:v>32.459229074434703</c:v>
                </c:pt>
                <c:pt idx="16">
                  <c:v>33.293961812910887</c:v>
                </c:pt>
                <c:pt idx="17">
                  <c:v>44.388021913497134</c:v>
                </c:pt>
                <c:pt idx="18">
                  <c:v>39.053958094518919</c:v>
                </c:pt>
                <c:pt idx="19">
                  <c:v>50.569109938064663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40200"/>
        <c:axId val="235640592"/>
      </c:scatterChart>
      <c:valAx>
        <c:axId val="23564020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40592"/>
        <c:crosses val="autoZero"/>
        <c:crossBetween val="midCat"/>
      </c:valAx>
      <c:valAx>
        <c:axId val="235640592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4020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CSA'!$G$26:$G$45</c:f>
                <c:numCache>
                  <c:formatCode>General</c:formatCode>
                  <c:ptCount val="20"/>
                  <c:pt idx="0">
                    <c:v>4.4569190732389075E-2</c:v>
                  </c:pt>
                  <c:pt idx="1">
                    <c:v>4.8213226020422439E-2</c:v>
                  </c:pt>
                  <c:pt idx="2">
                    <c:v>4.6066523877229315E-2</c:v>
                  </c:pt>
                  <c:pt idx="3">
                    <c:v>5.0492578481978967E-2</c:v>
                  </c:pt>
                  <c:pt idx="4">
                    <c:v>5.6901107282826047E-2</c:v>
                  </c:pt>
                  <c:pt idx="5">
                    <c:v>5.9432793046227061E-2</c:v>
                  </c:pt>
                  <c:pt idx="6">
                    <c:v>6.5620223919822251E-2</c:v>
                  </c:pt>
                  <c:pt idx="7">
                    <c:v>6.354358147920891E-2</c:v>
                  </c:pt>
                  <c:pt idx="8">
                    <c:v>6.6751806844351336E-2</c:v>
                  </c:pt>
                  <c:pt idx="9">
                    <c:v>6.4629557167705798E-2</c:v>
                  </c:pt>
                  <c:pt idx="10">
                    <c:v>7.7691994305581602E-2</c:v>
                  </c:pt>
                  <c:pt idx="11">
                    <c:v>7.3892708586456024E-2</c:v>
                  </c:pt>
                  <c:pt idx="12">
                    <c:v>7.8240589109739744E-2</c:v>
                  </c:pt>
                  <c:pt idx="13">
                    <c:v>8.6166130070495228E-2</c:v>
                  </c:pt>
                  <c:pt idx="14">
                    <c:v>9.8914663507443379E-2</c:v>
                  </c:pt>
                  <c:pt idx="15">
                    <c:v>0.10009533377474611</c:v>
                  </c:pt>
                  <c:pt idx="16">
                    <c:v>0.1091470055517334</c:v>
                  </c:pt>
                  <c:pt idx="17">
                    <c:v>0.17522123323701067</c:v>
                  </c:pt>
                  <c:pt idx="18">
                    <c:v>0.20190939799887531</c:v>
                  </c:pt>
                  <c:pt idx="19">
                    <c:v>0.45244738679518548</c:v>
                  </c:pt>
                </c:numCache>
              </c:numRef>
            </c:plus>
            <c:minus>
              <c:numRef>
                <c:f>'REPRODUCIBILITY CSA'!$F$26:$F$45</c:f>
                <c:numCache>
                  <c:formatCode>General</c:formatCode>
                  <c:ptCount val="20"/>
                  <c:pt idx="0">
                    <c:v>2.6726261783778682E-2</c:v>
                  </c:pt>
                  <c:pt idx="1">
                    <c:v>2.938062556172838E-2</c:v>
                  </c:pt>
                  <c:pt idx="2">
                    <c:v>2.7623819801576133E-2</c:v>
                  </c:pt>
                  <c:pt idx="3">
                    <c:v>3.0276839141890832E-2</c:v>
                  </c:pt>
                  <c:pt idx="4">
                    <c:v>3.4117841866603271E-2</c:v>
                  </c:pt>
                  <c:pt idx="5">
                    <c:v>3.9634122076918743E-2</c:v>
                  </c:pt>
                  <c:pt idx="6">
                    <c:v>4.0718795486242243E-2</c:v>
                  </c:pt>
                  <c:pt idx="7">
                    <c:v>4.2224805100531171E-2</c:v>
                  </c:pt>
                  <c:pt idx="8">
                    <c:v>4.4355498746398325E-2</c:v>
                  </c:pt>
                  <c:pt idx="9">
                    <c:v>4.2946051811540542E-2</c:v>
                  </c:pt>
                  <c:pt idx="10">
                    <c:v>4.4683922656076902E-2</c:v>
                  </c:pt>
                  <c:pt idx="11">
                    <c:v>4.8238882751476808E-2</c:v>
                  </c:pt>
                  <c:pt idx="12">
                    <c:v>5.1075458566401721E-2</c:v>
                  </c:pt>
                  <c:pt idx="13">
                    <c:v>5.461002988853636E-2</c:v>
                  </c:pt>
                  <c:pt idx="14">
                    <c:v>5.9309451088964238E-2</c:v>
                  </c:pt>
                  <c:pt idx="15">
                    <c:v>5.9996473305929499E-2</c:v>
                  </c:pt>
                  <c:pt idx="16">
                    <c:v>7.2501056451088175E-2</c:v>
                  </c:pt>
                  <c:pt idx="17">
                    <c:v>0.10902904449741868</c:v>
                  </c:pt>
                  <c:pt idx="18">
                    <c:v>0.13167362876735922</c:v>
                  </c:pt>
                  <c:pt idx="19">
                    <c:v>0.28480266733662063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CSA'!$B$26:$B$45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CSA'!$C$26:$C$45</c:f>
              <c:numCache>
                <c:formatCode>0.00</c:formatCode>
                <c:ptCount val="20"/>
                <c:pt idx="0">
                  <c:v>0.19199269169246236</c:v>
                </c:pt>
                <c:pt idx="1">
                  <c:v>0.19069099983026661</c:v>
                </c:pt>
                <c:pt idx="2">
                  <c:v>0.19843496372740788</c:v>
                </c:pt>
                <c:pt idx="3">
                  <c:v>0.21747507573645919</c:v>
                </c:pt>
                <c:pt idx="4">
                  <c:v>0.24503556752937072</c:v>
                </c:pt>
                <c:pt idx="5">
                  <c:v>0.26262285387608131</c:v>
                </c:pt>
                <c:pt idx="6">
                  <c:v>0.28358262576924176</c:v>
                </c:pt>
                <c:pt idx="7">
                  <c:v>0.28726165090520794</c:v>
                </c:pt>
                <c:pt idx="8">
                  <c:v>0.30173850775361188</c:v>
                </c:pt>
                <c:pt idx="9">
                  <c:v>0.29216231293879957</c:v>
                </c:pt>
                <c:pt idx="10">
                  <c:v>0.30325297304332821</c:v>
                </c:pt>
                <c:pt idx="11">
                  <c:v>0.331108509270166</c:v>
                </c:pt>
                <c:pt idx="12">
                  <c:v>0.35054957721463609</c:v>
                </c:pt>
                <c:pt idx="13">
                  <c:v>0.36653595009190099</c:v>
                </c:pt>
                <c:pt idx="14">
                  <c:v>0.415114358489447</c:v>
                </c:pt>
                <c:pt idx="15">
                  <c:v>0.43055424025233435</c:v>
                </c:pt>
                <c:pt idx="16">
                  <c:v>0.49280520846339471</c:v>
                </c:pt>
                <c:pt idx="17">
                  <c:v>0.72778395912006033</c:v>
                </c:pt>
                <c:pt idx="18">
                  <c:v>0.90161476083100922</c:v>
                </c:pt>
                <c:pt idx="19">
                  <c:v>1.9989461901243573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41376"/>
        <c:axId val="235641768"/>
      </c:scatterChart>
      <c:valAx>
        <c:axId val="2356413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41768"/>
        <c:crosses val="autoZero"/>
        <c:crossBetween val="midCat"/>
      </c:valAx>
      <c:valAx>
        <c:axId val="235641768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4137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CONTOUR'!$G$3:$G$22</c:f>
                <c:numCache>
                  <c:formatCode>General</c:formatCode>
                  <c:ptCount val="20"/>
                  <c:pt idx="0">
                    <c:v>8.7188398523703192E-2</c:v>
                  </c:pt>
                  <c:pt idx="1">
                    <c:v>9.4690944668365584E-2</c:v>
                  </c:pt>
                  <c:pt idx="2">
                    <c:v>8.2991514351450801E-2</c:v>
                  </c:pt>
                  <c:pt idx="3">
                    <c:v>9.263793736073056E-2</c:v>
                  </c:pt>
                  <c:pt idx="4">
                    <c:v>0.10292163380373093</c:v>
                  </c:pt>
                  <c:pt idx="5">
                    <c:v>0.11190305096545827</c:v>
                  </c:pt>
                  <c:pt idx="6">
                    <c:v>0.12507711143068367</c:v>
                  </c:pt>
                  <c:pt idx="7">
                    <c:v>0.11846416522999592</c:v>
                  </c:pt>
                  <c:pt idx="8">
                    <c:v>0.11880490026897894</c:v>
                  </c:pt>
                  <c:pt idx="9">
                    <c:v>0.10674761489823831</c:v>
                  </c:pt>
                  <c:pt idx="10">
                    <c:v>0.11637011064500757</c:v>
                  </c:pt>
                  <c:pt idx="11">
                    <c:v>0.10895075691672457</c:v>
                  </c:pt>
                  <c:pt idx="12">
                    <c:v>0.12343242766795903</c:v>
                  </c:pt>
                  <c:pt idx="13">
                    <c:v>0.1320334878468119</c:v>
                  </c:pt>
                  <c:pt idx="14">
                    <c:v>0.13260294260412864</c:v>
                  </c:pt>
                  <c:pt idx="15">
                    <c:v>0.14350326088770393</c:v>
                  </c:pt>
                  <c:pt idx="16">
                    <c:v>0.15351367333958854</c:v>
                  </c:pt>
                  <c:pt idx="17">
                    <c:v>0.21792675342161261</c:v>
                  </c:pt>
                  <c:pt idx="18">
                    <c:v>0.22961713779992388</c:v>
                  </c:pt>
                  <c:pt idx="19">
                    <c:v>0.38233180024559554</c:v>
                  </c:pt>
                </c:numCache>
              </c:numRef>
            </c:plus>
            <c:minus>
              <c:numRef>
                <c:f>'REPRODUCIBILITY CONTOUR'!$F$3:$F$22</c:f>
                <c:numCache>
                  <c:formatCode>General</c:formatCode>
                  <c:ptCount val="20"/>
                  <c:pt idx="0">
                    <c:v>5.5081168347363652E-2</c:v>
                  </c:pt>
                  <c:pt idx="1">
                    <c:v>5.5619420946033948E-2</c:v>
                  </c:pt>
                  <c:pt idx="2">
                    <c:v>5.2429791701612161E-2</c:v>
                  </c:pt>
                  <c:pt idx="3">
                    <c:v>5.8523908106096478E-2</c:v>
                  </c:pt>
                  <c:pt idx="4">
                    <c:v>6.5020621253730482E-2</c:v>
                  </c:pt>
                  <c:pt idx="5">
                    <c:v>7.0694620995204294E-2</c:v>
                  </c:pt>
                  <c:pt idx="6">
                    <c:v>7.9017318218575772E-2</c:v>
                  </c:pt>
                  <c:pt idx="7">
                    <c:v>7.4839597224502008E-2</c:v>
                  </c:pt>
                  <c:pt idx="8">
                    <c:v>7.5054856185119034E-2</c:v>
                  </c:pt>
                  <c:pt idx="9">
                    <c:v>6.7437680315815429E-2</c:v>
                  </c:pt>
                  <c:pt idx="10">
                    <c:v>7.343591441988212E-2</c:v>
                  </c:pt>
                  <c:pt idx="11">
                    <c:v>7.0083046272610916E-2</c:v>
                  </c:pt>
                  <c:pt idx="12">
                    <c:v>7.9398443706143351E-2</c:v>
                  </c:pt>
                  <c:pt idx="13">
                    <c:v>7.9203080545256377E-2</c:v>
                  </c:pt>
                  <c:pt idx="14">
                    <c:v>8.3771753221825174E-2</c:v>
                  </c:pt>
                  <c:pt idx="15">
                    <c:v>9.0658016492898286E-2</c:v>
                  </c:pt>
                  <c:pt idx="16">
                    <c:v>9.6982082800170843E-2</c:v>
                  </c:pt>
                  <c:pt idx="17">
                    <c:v>0.13767497047611144</c:v>
                  </c:pt>
                  <c:pt idx="18">
                    <c:v>0.14506035707444509</c:v>
                  </c:pt>
                  <c:pt idx="19">
                    <c:v>0.24153766568098023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CONTOUR'!$B$3:$B$22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CONTOUR'!$C$3:$C$22</c:f>
              <c:numCache>
                <c:formatCode>0.00</c:formatCode>
                <c:ptCount val="20"/>
                <c:pt idx="0">
                  <c:v>0.3898916378281122</c:v>
                </c:pt>
                <c:pt idx="1">
                  <c:v>0.38428801036620414</c:v>
                </c:pt>
                <c:pt idx="2">
                  <c:v>0.37112388808845492</c:v>
                </c:pt>
                <c:pt idx="3">
                  <c:v>0.41426104543913567</c:v>
                </c:pt>
                <c:pt idx="4">
                  <c:v>0.46024798082250012</c:v>
                </c:pt>
                <c:pt idx="5">
                  <c:v>0.50041134551890987</c:v>
                </c:pt>
                <c:pt idx="6">
                  <c:v>0.55932349551369287</c:v>
                </c:pt>
                <c:pt idx="7">
                  <c:v>0.52975152873012588</c:v>
                </c:pt>
                <c:pt idx="8">
                  <c:v>0.53127523767149865</c:v>
                </c:pt>
                <c:pt idx="9">
                  <c:v>0.47735711530019481</c:v>
                </c:pt>
                <c:pt idx="10">
                  <c:v>0.4818970468399747</c:v>
                </c:pt>
                <c:pt idx="11">
                  <c:v>0.49141273059693807</c:v>
                </c:pt>
                <c:pt idx="12">
                  <c:v>0.55673102272141906</c:v>
                </c:pt>
                <c:pt idx="13">
                  <c:v>0.56943880965358551</c:v>
                </c:pt>
                <c:pt idx="14">
                  <c:v>0.59297772809412697</c:v>
                </c:pt>
                <c:pt idx="15">
                  <c:v>0.64172209111021672</c:v>
                </c:pt>
                <c:pt idx="16">
                  <c:v>0.68648694712645819</c:v>
                </c:pt>
                <c:pt idx="17">
                  <c:v>0.97453124792762724</c:v>
                </c:pt>
                <c:pt idx="18">
                  <c:v>1.0268086516794661</c:v>
                </c:pt>
                <c:pt idx="19">
                  <c:v>1.7097225584548392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366128"/>
        <c:axId val="234366520"/>
      </c:scatterChart>
      <c:valAx>
        <c:axId val="2343661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366520"/>
        <c:crosses val="autoZero"/>
        <c:crossBetween val="midCat"/>
      </c:valAx>
      <c:valAx>
        <c:axId val="234366520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3661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CONTOUR'!$G$26:$G$45</c:f>
                <c:numCache>
                  <c:formatCode>General</c:formatCode>
                  <c:ptCount val="20"/>
                  <c:pt idx="0">
                    <c:v>2.0677578177156875E-2</c:v>
                  </c:pt>
                  <c:pt idx="1">
                    <c:v>2.1005924676046561E-2</c:v>
                  </c:pt>
                  <c:pt idx="2">
                    <c:v>2.0924294808665422E-2</c:v>
                  </c:pt>
                  <c:pt idx="3">
                    <c:v>2.3015658604563782E-2</c:v>
                  </c:pt>
                  <c:pt idx="4">
                    <c:v>2.656586946477546E-2</c:v>
                  </c:pt>
                  <c:pt idx="5">
                    <c:v>2.8185629636340082E-2</c:v>
                  </c:pt>
                  <c:pt idx="6">
                    <c:v>3.1767832626982795E-2</c:v>
                  </c:pt>
                  <c:pt idx="7">
                    <c:v>3.1649016119118301E-2</c:v>
                  </c:pt>
                  <c:pt idx="8">
                    <c:v>3.2541782968763755E-2</c:v>
                  </c:pt>
                  <c:pt idx="9">
                    <c:v>2.9242582220163627E-2</c:v>
                  </c:pt>
                  <c:pt idx="10">
                    <c:v>3.6272190197351506E-2</c:v>
                  </c:pt>
                  <c:pt idx="11">
                    <c:v>3.0974955117613945E-2</c:v>
                  </c:pt>
                  <c:pt idx="12">
                    <c:v>3.7387503559742186E-2</c:v>
                  </c:pt>
                  <c:pt idx="13">
                    <c:v>4.0725536403115825E-2</c:v>
                  </c:pt>
                  <c:pt idx="14">
                    <c:v>4.1614770147830882E-2</c:v>
                  </c:pt>
                  <c:pt idx="15">
                    <c:v>4.660874354784994E-2</c:v>
                  </c:pt>
                  <c:pt idx="16">
                    <c:v>5.2938578708037198E-2</c:v>
                  </c:pt>
                  <c:pt idx="17">
                    <c:v>7.8749370670252006E-2</c:v>
                  </c:pt>
                  <c:pt idx="18">
                    <c:v>9.9237525173379026E-2</c:v>
                  </c:pt>
                  <c:pt idx="19">
                    <c:v>0.22093996861516985</c:v>
                  </c:pt>
                </c:numCache>
              </c:numRef>
            </c:plus>
            <c:minus>
              <c:numRef>
                <c:f>'REPRODUCIBILITY CONTOUR'!$F$26:$F$45</c:f>
                <c:numCache>
                  <c:formatCode>General</c:formatCode>
                  <c:ptCount val="20"/>
                  <c:pt idx="0">
                    <c:v>1.3060834382955022E-2</c:v>
                  </c:pt>
                  <c:pt idx="1">
                    <c:v>1.2336372657287598E-2</c:v>
                  </c:pt>
                  <c:pt idx="2">
                    <c:v>1.3216644510379183E-2</c:v>
                  </c:pt>
                  <c:pt idx="3">
                    <c:v>1.4537388316057331E-2</c:v>
                  </c:pt>
                  <c:pt idx="4">
                    <c:v>1.6779324378788374E-2</c:v>
                  </c:pt>
                  <c:pt idx="5">
                    <c:v>1.7802149862546912E-2</c:v>
                  </c:pt>
                  <c:pt idx="6">
                    <c:v>2.0064098090685434E-2</c:v>
                  </c:pt>
                  <c:pt idx="7">
                    <c:v>1.9989074640250237E-2</c:v>
                  </c:pt>
                  <c:pt idx="8">
                    <c:v>2.0552784428687687E-2</c:v>
                  </c:pt>
                  <c:pt idx="9">
                    <c:v>1.8469566275598481E-2</c:v>
                  </c:pt>
                  <c:pt idx="10">
                    <c:v>2.129938041186108E-2</c:v>
                  </c:pt>
                  <c:pt idx="11">
                    <c:v>1.9563454423689564E-2</c:v>
                  </c:pt>
                  <c:pt idx="12">
                    <c:v>2.3612321043160023E-2</c:v>
                  </c:pt>
                  <c:pt idx="13">
                    <c:v>2.44221324205256E-2</c:v>
                  </c:pt>
                  <c:pt idx="14">
                    <c:v>2.6281175842058246E-2</c:v>
                  </c:pt>
                  <c:pt idx="15">
                    <c:v>2.9433849779493926E-2</c:v>
                  </c:pt>
                  <c:pt idx="16">
                    <c:v>3.3429480825247992E-2</c:v>
                  </c:pt>
                  <c:pt idx="17">
                    <c:v>4.9717992193833993E-2</c:v>
                  </c:pt>
                  <c:pt idx="18">
                    <c:v>6.264269761126684E-2</c:v>
                  </c:pt>
                  <c:pt idx="19">
                    <c:v>0.13932988661677825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CONTOUR'!$B$26:$B$45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CONTOUR'!$C$26:$C$45</c:f>
              <c:numCache>
                <c:formatCode>0.00</c:formatCode>
                <c:ptCount val="20"/>
                <c:pt idx="0">
                  <c:v>9.2414361875285067E-2</c:v>
                </c:pt>
                <c:pt idx="1">
                  <c:v>8.5203942846320047E-2</c:v>
                </c:pt>
                <c:pt idx="2">
                  <c:v>9.3516383397769687E-2</c:v>
                </c:pt>
                <c:pt idx="3">
                  <c:v>0.10285738701763592</c:v>
                </c:pt>
                <c:pt idx="4">
                  <c:v>0.11871184126431444</c:v>
                </c:pt>
                <c:pt idx="5">
                  <c:v>0.12594431164365005</c:v>
                </c:pt>
                <c:pt idx="6">
                  <c:v>0.14193711462398539</c:v>
                </c:pt>
                <c:pt idx="7">
                  <c:v>0.14140670645177522</c:v>
                </c:pt>
                <c:pt idx="8">
                  <c:v>0.14539201843241756</c:v>
                </c:pt>
                <c:pt idx="9">
                  <c:v>0.13066341811449433</c:v>
                </c:pt>
                <c:pt idx="10">
                  <c:v>0.14707011910772394</c:v>
                </c:pt>
                <c:pt idx="11">
                  <c:v>0.13839756916141255</c:v>
                </c:pt>
                <c:pt idx="12">
                  <c:v>0.16701994000345621</c:v>
                </c:pt>
                <c:pt idx="13">
                  <c:v>0.17545304649972593</c:v>
                </c:pt>
                <c:pt idx="14">
                  <c:v>0.18588285572485574</c:v>
                </c:pt>
                <c:pt idx="15">
                  <c:v>0.2081613843099035</c:v>
                </c:pt>
                <c:pt idx="16">
                  <c:v>0.23639061471062917</c:v>
                </c:pt>
                <c:pt idx="17">
                  <c:v>0.35139895967981261</c:v>
                </c:pt>
                <c:pt idx="18">
                  <c:v>0.44257626837107011</c:v>
                </c:pt>
                <c:pt idx="19">
                  <c:v>0.98211948914317304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367304"/>
        <c:axId val="234367696"/>
      </c:scatterChart>
      <c:valAx>
        <c:axId val="2343673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367696"/>
        <c:crosses val="autoZero"/>
        <c:crossBetween val="midCat"/>
      </c:valAx>
      <c:valAx>
        <c:axId val="2343676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36730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20" b="1" i="0" baseline="0">
                <a:effectLst/>
              </a:rPr>
              <a:t>CONTOUR REPEATABILTY</a:t>
            </a:r>
            <a:endParaRPr lang="en-US" sz="132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CONTOUR'!$G$3:$G$22</c:f>
                <c:numCache>
                  <c:formatCode>General</c:formatCode>
                  <c:ptCount val="20"/>
                  <c:pt idx="0">
                    <c:v>7.1106956039585001E-2</c:v>
                  </c:pt>
                  <c:pt idx="1">
                    <c:v>8.0122854232323792E-2</c:v>
                  </c:pt>
                  <c:pt idx="2">
                    <c:v>7.055738050738608E-2</c:v>
                  </c:pt>
                  <c:pt idx="3">
                    <c:v>7.2504884614946252E-2</c:v>
                  </c:pt>
                  <c:pt idx="4">
                    <c:v>7.8280256341823395E-2</c:v>
                  </c:pt>
                  <c:pt idx="5">
                    <c:v>8.4670609640855987E-2</c:v>
                  </c:pt>
                  <c:pt idx="6">
                    <c:v>0.10414174039289958</c:v>
                  </c:pt>
                  <c:pt idx="7">
                    <c:v>0.1040816108370673</c:v>
                  </c:pt>
                  <c:pt idx="8">
                    <c:v>8.9108212654060548E-2</c:v>
                  </c:pt>
                  <c:pt idx="9">
                    <c:v>7.9695235395780883E-2</c:v>
                  </c:pt>
                  <c:pt idx="10">
                    <c:v>8.5180972778638286E-2</c:v>
                  </c:pt>
                  <c:pt idx="11">
                    <c:v>8.9167439597022835E-2</c:v>
                  </c:pt>
                  <c:pt idx="12">
                    <c:v>7.8950854634592282E-2</c:v>
                  </c:pt>
                  <c:pt idx="13">
                    <c:v>9.2774221513597543E-2</c:v>
                  </c:pt>
                  <c:pt idx="14">
                    <c:v>8.8574228729605242E-2</c:v>
                  </c:pt>
                  <c:pt idx="15">
                    <c:v>0.10106450638818631</c:v>
                  </c:pt>
                  <c:pt idx="16">
                    <c:v>0.10837725131828557</c:v>
                  </c:pt>
                  <c:pt idx="17">
                    <c:v>0.16530767085293174</c:v>
                  </c:pt>
                  <c:pt idx="18">
                    <c:v>0.18857662424594734</c:v>
                  </c:pt>
                  <c:pt idx="19">
                    <c:v>0.30401612761708785</c:v>
                  </c:pt>
                </c:numCache>
              </c:numRef>
            </c:plus>
            <c:minus>
              <c:numRef>
                <c:f>'REPEATABILITY CONTOUR'!$F$3:$F$22</c:f>
                <c:numCache>
                  <c:formatCode>General</c:formatCode>
                  <c:ptCount val="20"/>
                  <c:pt idx="0">
                    <c:v>4.4921735948850849E-2</c:v>
                  </c:pt>
                  <c:pt idx="1">
                    <c:v>4.7062438468143453E-2</c:v>
                  </c:pt>
                  <c:pt idx="2">
                    <c:v>4.4574542251969163E-2</c:v>
                  </c:pt>
                  <c:pt idx="3">
                    <c:v>4.5804875684192226E-2</c:v>
                  </c:pt>
                  <c:pt idx="4">
                    <c:v>4.9453459988332671E-2</c:v>
                  </c:pt>
                  <c:pt idx="5">
                    <c:v>5.3490558178265035E-2</c:v>
                  </c:pt>
                  <c:pt idx="6">
                    <c:v>6.5791422158181734E-2</c:v>
                  </c:pt>
                  <c:pt idx="7">
                    <c:v>6.5753435381918746E-2</c:v>
                  </c:pt>
                  <c:pt idx="8">
                    <c:v>5.6294008669016293E-2</c:v>
                  </c:pt>
                  <c:pt idx="9">
                    <c:v>5.0347371343498037E-2</c:v>
                  </c:pt>
                  <c:pt idx="10">
                    <c:v>5.0033468333857689E-2</c:v>
                  </c:pt>
                  <c:pt idx="11">
                    <c:v>5.4636460787028995E-2</c:v>
                  </c:pt>
                  <c:pt idx="12">
                    <c:v>5.056227343425454E-2</c:v>
                  </c:pt>
                  <c:pt idx="13">
                    <c:v>5.4365046316137922E-2</c:v>
                  </c:pt>
                  <c:pt idx="14">
                    <c:v>5.4272976734525247E-2</c:v>
                  </c:pt>
                  <c:pt idx="15">
                    <c:v>6.1926270006108175E-2</c:v>
                  </c:pt>
                  <c:pt idx="16">
                    <c:v>6.6407081650185606E-2</c:v>
                  </c:pt>
                  <c:pt idx="17">
                    <c:v>0.10129062937288658</c:v>
                  </c:pt>
                  <c:pt idx="18">
                    <c:v>0.11554844887918037</c:v>
                  </c:pt>
                  <c:pt idx="19">
                    <c:v>0.1862828551570298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CONTOUR'!$B$3:$B$22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CONTOUR'!$C$3:$C$22</c:f>
              <c:numCache>
                <c:formatCode>0.00</c:formatCode>
                <c:ptCount val="20"/>
                <c:pt idx="0">
                  <c:v>0.31797817164525943</c:v>
                </c:pt>
                <c:pt idx="1">
                  <c:v>0.32516575207520904</c:v>
                </c:pt>
                <c:pt idx="2">
                  <c:v>0.3155205636608549</c:v>
                </c:pt>
                <c:pt idx="3">
                  <c:v>0.32422946965099281</c:v>
                </c:pt>
                <c:pt idx="4">
                  <c:v>0.35005594633580228</c:v>
                </c:pt>
                <c:pt idx="5">
                  <c:v>0.37863251565290862</c:v>
                </c:pt>
                <c:pt idx="6">
                  <c:v>0.46570408925470785</c:v>
                </c:pt>
                <c:pt idx="7">
                  <c:v>0.46543520014328582</c:v>
                </c:pt>
                <c:pt idx="8">
                  <c:v>0.39847671896602416</c:v>
                </c:pt>
                <c:pt idx="9">
                  <c:v>0.35638349117182744</c:v>
                </c:pt>
                <c:pt idx="10">
                  <c:v>0.3456933148655818</c:v>
                </c:pt>
                <c:pt idx="11">
                  <c:v>0.32809442825640728</c:v>
                </c:pt>
                <c:pt idx="12">
                  <c:v>0.3003337267841879</c:v>
                </c:pt>
                <c:pt idx="13">
                  <c:v>0.33015697126608007</c:v>
                </c:pt>
                <c:pt idx="14">
                  <c:v>0.32591169001405701</c:v>
                </c:pt>
                <c:pt idx="15">
                  <c:v>0.37187006367238012</c:v>
                </c:pt>
                <c:pt idx="16">
                  <c:v>0.39877754108419039</c:v>
                </c:pt>
                <c:pt idx="17">
                  <c:v>0.60825482934133535</c:v>
                </c:pt>
                <c:pt idx="18">
                  <c:v>0.69387368297343344</c:v>
                </c:pt>
                <c:pt idx="19">
                  <c:v>1.1186370049654957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50264"/>
        <c:axId val="429550656"/>
      </c:scatterChart>
      <c:valAx>
        <c:axId val="4295502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50656"/>
        <c:crosses val="autoZero"/>
        <c:crossBetween val="midCat"/>
      </c:valAx>
      <c:valAx>
        <c:axId val="429550656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502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CONTOUR</a:t>
            </a:r>
            <a:r>
              <a:rPr lang="en-US" baseline="0"/>
              <a:t> REPEATABILTY (%)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'REPEATABILITY CONTOUR'!$G$26:$G$45</c:f>
                <c:numCache>
                  <c:formatCode>General</c:formatCode>
                  <c:ptCount val="20"/>
                  <c:pt idx="0">
                    <c:v>1.9681518239579532E-2</c:v>
                  </c:pt>
                  <c:pt idx="1">
                    <c:v>1.8317873141853624E-2</c:v>
                  </c:pt>
                  <c:pt idx="2">
                    <c:v>1.6807939462296417E-2</c:v>
                  </c:pt>
                  <c:pt idx="3">
                    <c:v>2.085167534040977E-2</c:v>
                  </c:pt>
                  <c:pt idx="4">
                    <c:v>1.936468730644951E-2</c:v>
                  </c:pt>
                  <c:pt idx="5">
                    <c:v>2.0218667638317811E-2</c:v>
                  </c:pt>
                  <c:pt idx="6">
                    <c:v>2.534870570774217E-2</c:v>
                  </c:pt>
                  <c:pt idx="7">
                    <c:v>2.6686755902574077E-2</c:v>
                  </c:pt>
                  <c:pt idx="8">
                    <c:v>2.8866400328354302E-2</c:v>
                  </c:pt>
                  <c:pt idx="9">
                    <c:v>2.2182554100695029E-2</c:v>
                  </c:pt>
                  <c:pt idx="10">
                    <c:v>2.4367953170141732E-2</c:v>
                  </c:pt>
                  <c:pt idx="11">
                    <c:v>2.5962284319348328E-2</c:v>
                  </c:pt>
                  <c:pt idx="12">
                    <c:v>2.4077901022351966E-2</c:v>
                  </c:pt>
                  <c:pt idx="13">
                    <c:v>3.038243978367916E-2</c:v>
                  </c:pt>
                  <c:pt idx="14">
                    <c:v>2.7106955503015229E-2</c:v>
                  </c:pt>
                  <c:pt idx="15">
                    <c:v>3.1848334740928408E-2</c:v>
                  </c:pt>
                  <c:pt idx="16">
                    <c:v>3.6325698559537045E-2</c:v>
                  </c:pt>
                  <c:pt idx="17">
                    <c:v>5.7489705013395564E-2</c:v>
                  </c:pt>
                  <c:pt idx="18">
                    <c:v>7.6912745447330622E-2</c:v>
                  </c:pt>
                  <c:pt idx="19">
                    <c:v>0.16486589403093888</c:v>
                  </c:pt>
                </c:numCache>
              </c:numRef>
            </c:plus>
            <c:minus>
              <c:numRef>
                <c:f>'REPEATABILITY CONTOUR'!$F$26:$F$45</c:f>
                <c:numCache>
                  <c:formatCode>General</c:formatCode>
                  <c:ptCount val="20"/>
                  <c:pt idx="0">
                    <c:v>1.2057742109689684E-2</c:v>
                  </c:pt>
                  <c:pt idx="1">
                    <c:v>1.0757961170185126E-2</c:v>
                  </c:pt>
                  <c:pt idx="2">
                    <c:v>1.0616941200069618E-2</c:v>
                  </c:pt>
                  <c:pt idx="3">
                    <c:v>1.3170782857201857E-2</c:v>
                  </c:pt>
                  <c:pt idx="4">
                    <c:v>1.2231687649204973E-2</c:v>
                  </c:pt>
                  <c:pt idx="5">
                    <c:v>1.2771014764780375E-2</c:v>
                  </c:pt>
                  <c:pt idx="6">
                    <c:v>1.6010707619656728E-2</c:v>
                  </c:pt>
                  <c:pt idx="7">
                    <c:v>1.6855661133817534E-2</c:v>
                  </c:pt>
                  <c:pt idx="8">
                    <c:v>1.7683487638549877E-2</c:v>
                  </c:pt>
                  <c:pt idx="9">
                    <c:v>1.4011269256656078E-2</c:v>
                  </c:pt>
                  <c:pt idx="10">
                    <c:v>1.431044578234264E-2</c:v>
                  </c:pt>
                  <c:pt idx="11">
                    <c:v>1.590480474196454E-2</c:v>
                  </c:pt>
                  <c:pt idx="12">
                    <c:v>1.4750632751429293E-2</c:v>
                  </c:pt>
                  <c:pt idx="13">
                    <c:v>1.7789814668972781E-2</c:v>
                  </c:pt>
                  <c:pt idx="14">
                    <c:v>1.6605891007756668E-2</c:v>
                  </c:pt>
                  <c:pt idx="15">
                    <c:v>1.9509745563155434E-2</c:v>
                  </c:pt>
                  <c:pt idx="16">
                    <c:v>2.2251700990437939E-2</c:v>
                  </c:pt>
                  <c:pt idx="17">
                    <c:v>3.5209956720322566E-2</c:v>
                  </c:pt>
                  <c:pt idx="18">
                    <c:v>4.7098392207047368E-2</c:v>
                  </c:pt>
                  <c:pt idx="19">
                    <c:v>0.10088663312535573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'REPEATABILITY CONTOUR'!$B$26:$B$45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'REPEATABILITY CONTOUR'!$C$26:$C$45</c:f>
              <c:numCache>
                <c:formatCode>0.00</c:formatCode>
                <c:ptCount val="20"/>
                <c:pt idx="0">
                  <c:v>7.2385459532370078E-2</c:v>
                </c:pt>
                <c:pt idx="1">
                  <c:v>7.4305747165226421E-2</c:v>
                </c:pt>
                <c:pt idx="2">
                  <c:v>7.5127711714856105E-2</c:v>
                </c:pt>
                <c:pt idx="3">
                  <c:v>9.3192011925765428E-2</c:v>
                </c:pt>
                <c:pt idx="4">
                  <c:v>8.6549757027910304E-2</c:v>
                </c:pt>
                <c:pt idx="5">
                  <c:v>9.0364483753930358E-2</c:v>
                </c:pt>
                <c:pt idx="6">
                  <c:v>0.11327660360440461</c:v>
                </c:pt>
                <c:pt idx="7">
                  <c:v>0.11925163926048299</c:v>
                </c:pt>
                <c:pt idx="8">
                  <c:v>0.10614321455817333</c:v>
                </c:pt>
                <c:pt idx="9">
                  <c:v>9.9136482431049444E-2</c:v>
                </c:pt>
                <c:pt idx="10">
                  <c:v>9.8832570678837328E-2</c:v>
                </c:pt>
                <c:pt idx="11">
                  <c:v>9.547110443048723E-2</c:v>
                </c:pt>
                <c:pt idx="12">
                  <c:v>8.8545557322007085E-2</c:v>
                </c:pt>
                <c:pt idx="13">
                  <c:v>8.6152945632633759E-2</c:v>
                </c:pt>
                <c:pt idx="14">
                  <c:v>9.9677740165986961E-2</c:v>
                </c:pt>
                <c:pt idx="15">
                  <c:v>0.11709978967762424</c:v>
                </c:pt>
                <c:pt idx="16">
                  <c:v>0.13354818806141111</c:v>
                </c:pt>
                <c:pt idx="17">
                  <c:v>0.21125156369608078</c:v>
                </c:pt>
                <c:pt idx="18">
                  <c:v>0.28249577688821148</c:v>
                </c:pt>
                <c:pt idx="19">
                  <c:v>0.60431049244218116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51440"/>
        <c:axId val="429551832"/>
      </c:scatterChart>
      <c:valAx>
        <c:axId val="42955144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51832"/>
        <c:crosses val="autoZero"/>
        <c:crossBetween val="midCat"/>
      </c:valAx>
      <c:valAx>
        <c:axId val="429551832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51440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CSA</a:t>
            </a:r>
            <a:r>
              <a:rPr lang="en-US" baseline="0"/>
              <a:t> REPRODUCIBILITY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CSA'!$G$3:$G$22</c:f>
                <c:numCache>
                  <c:formatCode>General</c:formatCode>
                  <c:ptCount val="20"/>
                  <c:pt idx="0">
                    <c:v>6.5537063772478348</c:v>
                  </c:pt>
                  <c:pt idx="1">
                    <c:v>7.531589498151547</c:v>
                  </c:pt>
                  <c:pt idx="2">
                    <c:v>5.8551104757566179</c:v>
                  </c:pt>
                  <c:pt idx="3">
                    <c:v>6.6096325792360382</c:v>
                  </c:pt>
                  <c:pt idx="4">
                    <c:v>6.9993193234514273</c:v>
                  </c:pt>
                  <c:pt idx="5">
                    <c:v>8.1675143001849762</c:v>
                  </c:pt>
                  <c:pt idx="6">
                    <c:v>7.9999804060142594</c:v>
                  </c:pt>
                  <c:pt idx="7">
                    <c:v>7.1372650220058631</c:v>
                  </c:pt>
                  <c:pt idx="8">
                    <c:v>7.140174948501091</c:v>
                  </c:pt>
                  <c:pt idx="9">
                    <c:v>6.6884461643692603</c:v>
                  </c:pt>
                  <c:pt idx="10">
                    <c:v>7.6883463851268772</c:v>
                  </c:pt>
                  <c:pt idx="11">
                    <c:v>6.7628917964519921</c:v>
                  </c:pt>
                  <c:pt idx="12">
                    <c:v>6.9680393133928931</c:v>
                  </c:pt>
                  <c:pt idx="13">
                    <c:v>7.1469027360743276</c:v>
                  </c:pt>
                  <c:pt idx="14">
                    <c:v>7.5181623218922802</c:v>
                  </c:pt>
                  <c:pt idx="15">
                    <c:v>7.5261909705863559</c:v>
                  </c:pt>
                  <c:pt idx="16">
                    <c:v>7.3518938002435803</c:v>
                  </c:pt>
                  <c:pt idx="17">
                    <c:v>10.029085243040555</c:v>
                  </c:pt>
                  <c:pt idx="18">
                    <c:v>8.6979882209773791</c:v>
                  </c:pt>
                  <c:pt idx="19">
                    <c:v>11.308372076994154</c:v>
                  </c:pt>
                </c:numCache>
              </c:numRef>
            </c:plus>
            <c:minus>
              <c:numRef>
                <c:f>'REPRODUCIBILITY CSA'!$F$3:$F$22</c:f>
                <c:numCache>
                  <c:formatCode>General</c:formatCode>
                  <c:ptCount val="20"/>
                  <c:pt idx="0">
                    <c:v>3.9313793987579935</c:v>
                  </c:pt>
                  <c:pt idx="1">
                    <c:v>4.6743731384860645</c:v>
                  </c:pt>
                  <c:pt idx="2">
                    <c:v>3.5123118700823106</c:v>
                  </c:pt>
                  <c:pt idx="3">
                    <c:v>4.1095826315179167</c:v>
                  </c:pt>
                  <c:pt idx="4">
                    <c:v>4.2745815839079917</c:v>
                  </c:pt>
                  <c:pt idx="5">
                    <c:v>4.9011188380101309</c:v>
                  </c:pt>
                  <c:pt idx="6">
                    <c:v>4.9667965785291592</c:v>
                  </c:pt>
                  <c:pt idx="7">
                    <c:v>4.7452247056394441</c:v>
                  </c:pt>
                  <c:pt idx="8">
                    <c:v>4.5107971361705523</c:v>
                  </c:pt>
                  <c:pt idx="9">
                    <c:v>4.2254180074399059</c:v>
                  </c:pt>
                  <c:pt idx="10">
                    <c:v>4.4245882272820829</c:v>
                  </c:pt>
                  <c:pt idx="11">
                    <c:v>4.4176610942447816</c:v>
                  </c:pt>
                  <c:pt idx="12">
                    <c:v>4.5516677043529299</c:v>
                  </c:pt>
                  <c:pt idx="13">
                    <c:v>4.5327131211032921</c:v>
                  </c:pt>
                  <c:pt idx="14">
                    <c:v>4.5114591329469356</c:v>
                  </c:pt>
                  <c:pt idx="15">
                    <c:v>4.5147448527144682</c:v>
                  </c:pt>
                  <c:pt idx="16">
                    <c:v>4.8879210715295578</c:v>
                  </c:pt>
                  <c:pt idx="17">
                    <c:v>6.6914303974222875</c:v>
                  </c:pt>
                  <c:pt idx="18">
                    <c:v>5.6817061870145409</c:v>
                  </c:pt>
                  <c:pt idx="19">
                    <c:v>7.144050775725681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CSA'!$B$3:$B$22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CSA'!$C$3:$C$22</c:f>
              <c:numCache>
                <c:formatCode>0.00</c:formatCode>
                <c:ptCount val="20"/>
                <c:pt idx="0">
                  <c:v>28.265062289416996</c:v>
                </c:pt>
                <c:pt idx="1">
                  <c:v>30.079720911734995</c:v>
                </c:pt>
                <c:pt idx="2">
                  <c:v>25.252132576952096</c:v>
                </c:pt>
                <c:pt idx="3">
                  <c:v>28.986630788064165</c:v>
                </c:pt>
                <c:pt idx="4">
                  <c:v>30.438938793859375</c:v>
                </c:pt>
                <c:pt idx="5">
                  <c:v>34.364499972728709</c:v>
                </c:pt>
                <c:pt idx="6">
                  <c:v>34.632804457878933</c:v>
                </c:pt>
                <c:pt idx="7">
                  <c:v>32.321988802859835</c:v>
                </c:pt>
                <c:pt idx="8">
                  <c:v>31.929643762105712</c:v>
                </c:pt>
                <c:pt idx="9">
                  <c:v>29.909589735635919</c:v>
                </c:pt>
                <c:pt idx="10">
                  <c:v>30.066801052789373</c:v>
                </c:pt>
                <c:pt idx="11">
                  <c:v>30.365377154617871</c:v>
                </c:pt>
                <c:pt idx="12">
                  <c:v>31.286489292995121</c:v>
                </c:pt>
                <c:pt idx="13">
                  <c:v>30.47042019439991</c:v>
                </c:pt>
                <c:pt idx="14">
                  <c:v>31.632376682803727</c:v>
                </c:pt>
                <c:pt idx="15">
                  <c:v>32.459229074434703</c:v>
                </c:pt>
                <c:pt idx="16">
                  <c:v>33.293961812910887</c:v>
                </c:pt>
                <c:pt idx="17">
                  <c:v>44.388021913497134</c:v>
                </c:pt>
                <c:pt idx="18">
                  <c:v>39.053958094518919</c:v>
                </c:pt>
                <c:pt idx="19">
                  <c:v>50.569109938064663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49872"/>
        <c:axId val="429549480"/>
      </c:scatterChart>
      <c:valAx>
        <c:axId val="42954987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9480"/>
        <c:crosses val="autoZero"/>
        <c:crossBetween val="midCat"/>
      </c:valAx>
      <c:valAx>
        <c:axId val="429549480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9872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CSA REPRODUCIBILITY</a:t>
            </a:r>
            <a:r>
              <a:rPr lang="en-US" baseline="0"/>
              <a:t> (%)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CSA'!$G$26:$G$45</c:f>
                <c:numCache>
                  <c:formatCode>General</c:formatCode>
                  <c:ptCount val="20"/>
                  <c:pt idx="0">
                    <c:v>4.4569190732389075E-2</c:v>
                  </c:pt>
                  <c:pt idx="1">
                    <c:v>4.8213226020422439E-2</c:v>
                  </c:pt>
                  <c:pt idx="2">
                    <c:v>4.6066523877229315E-2</c:v>
                  </c:pt>
                  <c:pt idx="3">
                    <c:v>5.0492578481978967E-2</c:v>
                  </c:pt>
                  <c:pt idx="4">
                    <c:v>5.6901107282826047E-2</c:v>
                  </c:pt>
                  <c:pt idx="5">
                    <c:v>5.9432793046227061E-2</c:v>
                  </c:pt>
                  <c:pt idx="6">
                    <c:v>6.5620223919822251E-2</c:v>
                  </c:pt>
                  <c:pt idx="7">
                    <c:v>6.354358147920891E-2</c:v>
                  </c:pt>
                  <c:pt idx="8">
                    <c:v>6.6751806844351336E-2</c:v>
                  </c:pt>
                  <c:pt idx="9">
                    <c:v>6.4629557167705798E-2</c:v>
                  </c:pt>
                  <c:pt idx="10">
                    <c:v>7.7691994305581602E-2</c:v>
                  </c:pt>
                  <c:pt idx="11">
                    <c:v>7.3892708586456024E-2</c:v>
                  </c:pt>
                  <c:pt idx="12">
                    <c:v>7.8240589109739744E-2</c:v>
                  </c:pt>
                  <c:pt idx="13">
                    <c:v>8.6166130070495228E-2</c:v>
                  </c:pt>
                  <c:pt idx="14">
                    <c:v>9.8914663507443379E-2</c:v>
                  </c:pt>
                  <c:pt idx="15">
                    <c:v>0.10009533377474611</c:v>
                  </c:pt>
                  <c:pt idx="16">
                    <c:v>0.1091470055517334</c:v>
                  </c:pt>
                  <c:pt idx="17">
                    <c:v>0.17522123323701067</c:v>
                  </c:pt>
                  <c:pt idx="18">
                    <c:v>0.20190939799887531</c:v>
                  </c:pt>
                  <c:pt idx="19">
                    <c:v>0.45244738679518548</c:v>
                  </c:pt>
                </c:numCache>
              </c:numRef>
            </c:plus>
            <c:minus>
              <c:numRef>
                <c:f>'REPRODUCIBILITY CSA'!$F$26:$F$45</c:f>
                <c:numCache>
                  <c:formatCode>General</c:formatCode>
                  <c:ptCount val="20"/>
                  <c:pt idx="0">
                    <c:v>2.6726261783778682E-2</c:v>
                  </c:pt>
                  <c:pt idx="1">
                    <c:v>2.938062556172838E-2</c:v>
                  </c:pt>
                  <c:pt idx="2">
                    <c:v>2.7623819801576133E-2</c:v>
                  </c:pt>
                  <c:pt idx="3">
                    <c:v>3.0276839141890832E-2</c:v>
                  </c:pt>
                  <c:pt idx="4">
                    <c:v>3.4117841866603271E-2</c:v>
                  </c:pt>
                  <c:pt idx="5">
                    <c:v>3.9634122076918743E-2</c:v>
                  </c:pt>
                  <c:pt idx="6">
                    <c:v>4.0718795486242243E-2</c:v>
                  </c:pt>
                  <c:pt idx="7">
                    <c:v>4.2224805100531171E-2</c:v>
                  </c:pt>
                  <c:pt idx="8">
                    <c:v>4.4355498746398325E-2</c:v>
                  </c:pt>
                  <c:pt idx="9">
                    <c:v>4.2946051811540542E-2</c:v>
                  </c:pt>
                  <c:pt idx="10">
                    <c:v>4.4683922656076902E-2</c:v>
                  </c:pt>
                  <c:pt idx="11">
                    <c:v>4.8238882751476808E-2</c:v>
                  </c:pt>
                  <c:pt idx="12">
                    <c:v>5.1075458566401721E-2</c:v>
                  </c:pt>
                  <c:pt idx="13">
                    <c:v>5.461002988853636E-2</c:v>
                  </c:pt>
                  <c:pt idx="14">
                    <c:v>5.9309451088964238E-2</c:v>
                  </c:pt>
                  <c:pt idx="15">
                    <c:v>5.9996473305929499E-2</c:v>
                  </c:pt>
                  <c:pt idx="16">
                    <c:v>7.2501056451088175E-2</c:v>
                  </c:pt>
                  <c:pt idx="17">
                    <c:v>0.10902904449741868</c:v>
                  </c:pt>
                  <c:pt idx="18">
                    <c:v>0.13167362876735922</c:v>
                  </c:pt>
                  <c:pt idx="19">
                    <c:v>0.28480266733662063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CSA'!$B$26:$B$45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CSA'!$C$26:$C$45</c:f>
              <c:numCache>
                <c:formatCode>0.00</c:formatCode>
                <c:ptCount val="20"/>
                <c:pt idx="0">
                  <c:v>0.19199269169246236</c:v>
                </c:pt>
                <c:pt idx="1">
                  <c:v>0.19069099983026661</c:v>
                </c:pt>
                <c:pt idx="2">
                  <c:v>0.19843496372740788</c:v>
                </c:pt>
                <c:pt idx="3">
                  <c:v>0.21747507573645919</c:v>
                </c:pt>
                <c:pt idx="4">
                  <c:v>0.24503556752937072</c:v>
                </c:pt>
                <c:pt idx="5">
                  <c:v>0.26262285387608131</c:v>
                </c:pt>
                <c:pt idx="6">
                  <c:v>0.28358262576924176</c:v>
                </c:pt>
                <c:pt idx="7">
                  <c:v>0.28726165090520794</c:v>
                </c:pt>
                <c:pt idx="8">
                  <c:v>0.30173850775361188</c:v>
                </c:pt>
                <c:pt idx="9">
                  <c:v>0.29216231293879957</c:v>
                </c:pt>
                <c:pt idx="10">
                  <c:v>0.30325297304332821</c:v>
                </c:pt>
                <c:pt idx="11">
                  <c:v>0.331108509270166</c:v>
                </c:pt>
                <c:pt idx="12">
                  <c:v>0.35054957721463609</c:v>
                </c:pt>
                <c:pt idx="13">
                  <c:v>0.36653595009190099</c:v>
                </c:pt>
                <c:pt idx="14">
                  <c:v>0.415114358489447</c:v>
                </c:pt>
                <c:pt idx="15">
                  <c:v>0.43055424025233435</c:v>
                </c:pt>
                <c:pt idx="16">
                  <c:v>0.49280520846339471</c:v>
                </c:pt>
                <c:pt idx="17">
                  <c:v>0.72778395912006033</c:v>
                </c:pt>
                <c:pt idx="18">
                  <c:v>0.90161476083100922</c:v>
                </c:pt>
                <c:pt idx="19">
                  <c:v>1.9989461901243573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08688"/>
        <c:axId val="234809080"/>
      </c:scatterChart>
      <c:valAx>
        <c:axId val="23480868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09080"/>
        <c:crosses val="autoZero"/>
        <c:crossBetween val="midCat"/>
      </c:valAx>
      <c:valAx>
        <c:axId val="234809080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0868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CONTOUR REPRODUCIBILITY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CONTOUR'!$G$3:$G$22</c:f>
                <c:numCache>
                  <c:formatCode>General</c:formatCode>
                  <c:ptCount val="20"/>
                  <c:pt idx="0">
                    <c:v>8.7188398523703192E-2</c:v>
                  </c:pt>
                  <c:pt idx="1">
                    <c:v>9.4690944668365584E-2</c:v>
                  </c:pt>
                  <c:pt idx="2">
                    <c:v>8.2991514351450801E-2</c:v>
                  </c:pt>
                  <c:pt idx="3">
                    <c:v>9.263793736073056E-2</c:v>
                  </c:pt>
                  <c:pt idx="4">
                    <c:v>0.10292163380373093</c:v>
                  </c:pt>
                  <c:pt idx="5">
                    <c:v>0.11190305096545827</c:v>
                  </c:pt>
                  <c:pt idx="6">
                    <c:v>0.12507711143068367</c:v>
                  </c:pt>
                  <c:pt idx="7">
                    <c:v>0.11846416522999592</c:v>
                  </c:pt>
                  <c:pt idx="8">
                    <c:v>0.11880490026897894</c:v>
                  </c:pt>
                  <c:pt idx="9">
                    <c:v>0.10674761489823831</c:v>
                  </c:pt>
                  <c:pt idx="10">
                    <c:v>0.11637011064500757</c:v>
                  </c:pt>
                  <c:pt idx="11">
                    <c:v>0.10895075691672457</c:v>
                  </c:pt>
                  <c:pt idx="12">
                    <c:v>0.12343242766795903</c:v>
                  </c:pt>
                  <c:pt idx="13">
                    <c:v>0.1320334878468119</c:v>
                  </c:pt>
                  <c:pt idx="14">
                    <c:v>0.13260294260412864</c:v>
                  </c:pt>
                  <c:pt idx="15">
                    <c:v>0.14350326088770393</c:v>
                  </c:pt>
                  <c:pt idx="16">
                    <c:v>0.15351367333958854</c:v>
                  </c:pt>
                  <c:pt idx="17">
                    <c:v>0.21792675342161261</c:v>
                  </c:pt>
                  <c:pt idx="18">
                    <c:v>0.22961713779992388</c:v>
                  </c:pt>
                  <c:pt idx="19">
                    <c:v>0.38233180024559554</c:v>
                  </c:pt>
                </c:numCache>
              </c:numRef>
            </c:plus>
            <c:minus>
              <c:numRef>
                <c:f>'REPRODUCIBILITY CONTOUR'!$F$3:$F$22</c:f>
                <c:numCache>
                  <c:formatCode>General</c:formatCode>
                  <c:ptCount val="20"/>
                  <c:pt idx="0">
                    <c:v>5.5081168347363652E-2</c:v>
                  </c:pt>
                  <c:pt idx="1">
                    <c:v>5.5619420946033948E-2</c:v>
                  </c:pt>
                  <c:pt idx="2">
                    <c:v>5.2429791701612161E-2</c:v>
                  </c:pt>
                  <c:pt idx="3">
                    <c:v>5.8523908106096478E-2</c:v>
                  </c:pt>
                  <c:pt idx="4">
                    <c:v>6.5020621253730482E-2</c:v>
                  </c:pt>
                  <c:pt idx="5">
                    <c:v>7.0694620995204294E-2</c:v>
                  </c:pt>
                  <c:pt idx="6">
                    <c:v>7.9017318218575772E-2</c:v>
                  </c:pt>
                  <c:pt idx="7">
                    <c:v>7.4839597224502008E-2</c:v>
                  </c:pt>
                  <c:pt idx="8">
                    <c:v>7.5054856185119034E-2</c:v>
                  </c:pt>
                  <c:pt idx="9">
                    <c:v>6.7437680315815429E-2</c:v>
                  </c:pt>
                  <c:pt idx="10">
                    <c:v>7.343591441988212E-2</c:v>
                  </c:pt>
                  <c:pt idx="11">
                    <c:v>7.0083046272610916E-2</c:v>
                  </c:pt>
                  <c:pt idx="12">
                    <c:v>7.9398443706143351E-2</c:v>
                  </c:pt>
                  <c:pt idx="13">
                    <c:v>7.9203080545256377E-2</c:v>
                  </c:pt>
                  <c:pt idx="14">
                    <c:v>8.3771753221825174E-2</c:v>
                  </c:pt>
                  <c:pt idx="15">
                    <c:v>9.0658016492898286E-2</c:v>
                  </c:pt>
                  <c:pt idx="16">
                    <c:v>9.6982082800170843E-2</c:v>
                  </c:pt>
                  <c:pt idx="17">
                    <c:v>0.13767497047611144</c:v>
                  </c:pt>
                  <c:pt idx="18">
                    <c:v>0.14506035707444509</c:v>
                  </c:pt>
                  <c:pt idx="19">
                    <c:v>0.24153766568098023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CONTOUR'!$B$3:$B$22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CONTOUR'!$C$3:$C$22</c:f>
              <c:numCache>
                <c:formatCode>0.00</c:formatCode>
                <c:ptCount val="20"/>
                <c:pt idx="0">
                  <c:v>0.3898916378281122</c:v>
                </c:pt>
                <c:pt idx="1">
                  <c:v>0.38428801036620414</c:v>
                </c:pt>
                <c:pt idx="2">
                  <c:v>0.37112388808845492</c:v>
                </c:pt>
                <c:pt idx="3">
                  <c:v>0.41426104543913567</c:v>
                </c:pt>
                <c:pt idx="4">
                  <c:v>0.46024798082250012</c:v>
                </c:pt>
                <c:pt idx="5">
                  <c:v>0.50041134551890987</c:v>
                </c:pt>
                <c:pt idx="6">
                  <c:v>0.55932349551369287</c:v>
                </c:pt>
                <c:pt idx="7">
                  <c:v>0.52975152873012588</c:v>
                </c:pt>
                <c:pt idx="8">
                  <c:v>0.53127523767149865</c:v>
                </c:pt>
                <c:pt idx="9">
                  <c:v>0.47735711530019481</c:v>
                </c:pt>
                <c:pt idx="10">
                  <c:v>0.4818970468399747</c:v>
                </c:pt>
                <c:pt idx="11">
                  <c:v>0.49141273059693807</c:v>
                </c:pt>
                <c:pt idx="12">
                  <c:v>0.55673102272141906</c:v>
                </c:pt>
                <c:pt idx="13">
                  <c:v>0.56943880965358551</c:v>
                </c:pt>
                <c:pt idx="14">
                  <c:v>0.59297772809412697</c:v>
                </c:pt>
                <c:pt idx="15">
                  <c:v>0.64172209111021672</c:v>
                </c:pt>
                <c:pt idx="16">
                  <c:v>0.68648694712645819</c:v>
                </c:pt>
                <c:pt idx="17">
                  <c:v>0.97453124792762724</c:v>
                </c:pt>
                <c:pt idx="18">
                  <c:v>1.0268086516794661</c:v>
                </c:pt>
                <c:pt idx="19">
                  <c:v>1.7097225584548392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09864"/>
        <c:axId val="234810256"/>
      </c:scatterChart>
      <c:valAx>
        <c:axId val="2348098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10256"/>
        <c:crosses val="autoZero"/>
        <c:crossBetween val="midCat"/>
      </c:valAx>
      <c:valAx>
        <c:axId val="234810256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098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CONTOUR REPRODUCIBILITY (%)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'REPRODUCIBILITY CONTOUR'!$G$26:$G$45</c:f>
                <c:numCache>
                  <c:formatCode>General</c:formatCode>
                  <c:ptCount val="20"/>
                  <c:pt idx="0">
                    <c:v>2.0677578177156875E-2</c:v>
                  </c:pt>
                  <c:pt idx="1">
                    <c:v>2.1005924676046561E-2</c:v>
                  </c:pt>
                  <c:pt idx="2">
                    <c:v>2.0924294808665422E-2</c:v>
                  </c:pt>
                  <c:pt idx="3">
                    <c:v>2.3015658604563782E-2</c:v>
                  </c:pt>
                  <c:pt idx="4">
                    <c:v>2.656586946477546E-2</c:v>
                  </c:pt>
                  <c:pt idx="5">
                    <c:v>2.8185629636340082E-2</c:v>
                  </c:pt>
                  <c:pt idx="6">
                    <c:v>3.1767832626982795E-2</c:v>
                  </c:pt>
                  <c:pt idx="7">
                    <c:v>3.1649016119118301E-2</c:v>
                  </c:pt>
                  <c:pt idx="8">
                    <c:v>3.2541782968763755E-2</c:v>
                  </c:pt>
                  <c:pt idx="9">
                    <c:v>2.9242582220163627E-2</c:v>
                  </c:pt>
                  <c:pt idx="10">
                    <c:v>3.6272190197351506E-2</c:v>
                  </c:pt>
                  <c:pt idx="11">
                    <c:v>3.0974955117613945E-2</c:v>
                  </c:pt>
                  <c:pt idx="12">
                    <c:v>3.7387503559742186E-2</c:v>
                  </c:pt>
                  <c:pt idx="13">
                    <c:v>4.0725536403115825E-2</c:v>
                  </c:pt>
                  <c:pt idx="14">
                    <c:v>4.1614770147830882E-2</c:v>
                  </c:pt>
                  <c:pt idx="15">
                    <c:v>4.660874354784994E-2</c:v>
                  </c:pt>
                  <c:pt idx="16">
                    <c:v>5.2938578708037198E-2</c:v>
                  </c:pt>
                  <c:pt idx="17">
                    <c:v>7.8749370670252006E-2</c:v>
                  </c:pt>
                  <c:pt idx="18">
                    <c:v>9.9237525173379026E-2</c:v>
                  </c:pt>
                  <c:pt idx="19">
                    <c:v>0.22093996861516985</c:v>
                  </c:pt>
                </c:numCache>
              </c:numRef>
            </c:plus>
            <c:minus>
              <c:numRef>
                <c:f>'REPRODUCIBILITY CONTOUR'!$F$26:$F$45</c:f>
                <c:numCache>
                  <c:formatCode>General</c:formatCode>
                  <c:ptCount val="20"/>
                  <c:pt idx="0">
                    <c:v>1.3060834382955022E-2</c:v>
                  </c:pt>
                  <c:pt idx="1">
                    <c:v>1.2336372657287598E-2</c:v>
                  </c:pt>
                  <c:pt idx="2">
                    <c:v>1.3216644510379183E-2</c:v>
                  </c:pt>
                  <c:pt idx="3">
                    <c:v>1.4537388316057331E-2</c:v>
                  </c:pt>
                  <c:pt idx="4">
                    <c:v>1.6779324378788374E-2</c:v>
                  </c:pt>
                  <c:pt idx="5">
                    <c:v>1.7802149862546912E-2</c:v>
                  </c:pt>
                  <c:pt idx="6">
                    <c:v>2.0064098090685434E-2</c:v>
                  </c:pt>
                  <c:pt idx="7">
                    <c:v>1.9989074640250237E-2</c:v>
                  </c:pt>
                  <c:pt idx="8">
                    <c:v>2.0552784428687687E-2</c:v>
                  </c:pt>
                  <c:pt idx="9">
                    <c:v>1.8469566275598481E-2</c:v>
                  </c:pt>
                  <c:pt idx="10">
                    <c:v>2.129938041186108E-2</c:v>
                  </c:pt>
                  <c:pt idx="11">
                    <c:v>1.9563454423689564E-2</c:v>
                  </c:pt>
                  <c:pt idx="12">
                    <c:v>2.3612321043160023E-2</c:v>
                  </c:pt>
                  <c:pt idx="13">
                    <c:v>2.44221324205256E-2</c:v>
                  </c:pt>
                  <c:pt idx="14">
                    <c:v>2.6281175842058246E-2</c:v>
                  </c:pt>
                  <c:pt idx="15">
                    <c:v>2.9433849779493926E-2</c:v>
                  </c:pt>
                  <c:pt idx="16">
                    <c:v>3.3429480825247992E-2</c:v>
                  </c:pt>
                  <c:pt idx="17">
                    <c:v>4.9717992193833993E-2</c:v>
                  </c:pt>
                  <c:pt idx="18">
                    <c:v>6.264269761126684E-2</c:v>
                  </c:pt>
                  <c:pt idx="19">
                    <c:v>0.13932988661677825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'REPRODUCIBILITY CONTOUR'!$B$26:$B$45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'REPRODUCIBILITY CONTOUR'!$C$26:$C$45</c:f>
              <c:numCache>
                <c:formatCode>0.00</c:formatCode>
                <c:ptCount val="20"/>
                <c:pt idx="0">
                  <c:v>9.2414361875285067E-2</c:v>
                </c:pt>
                <c:pt idx="1">
                  <c:v>8.5203942846320047E-2</c:v>
                </c:pt>
                <c:pt idx="2">
                  <c:v>9.3516383397769687E-2</c:v>
                </c:pt>
                <c:pt idx="3">
                  <c:v>0.10285738701763592</c:v>
                </c:pt>
                <c:pt idx="4">
                  <c:v>0.11871184126431444</c:v>
                </c:pt>
                <c:pt idx="5">
                  <c:v>0.12594431164365005</c:v>
                </c:pt>
                <c:pt idx="6">
                  <c:v>0.14193711462398539</c:v>
                </c:pt>
                <c:pt idx="7">
                  <c:v>0.14140670645177522</c:v>
                </c:pt>
                <c:pt idx="8">
                  <c:v>0.14539201843241756</c:v>
                </c:pt>
                <c:pt idx="9">
                  <c:v>0.13066341811449433</c:v>
                </c:pt>
                <c:pt idx="10">
                  <c:v>0.14707011910772394</c:v>
                </c:pt>
                <c:pt idx="11">
                  <c:v>0.13839756916141255</c:v>
                </c:pt>
                <c:pt idx="12">
                  <c:v>0.16701994000345621</c:v>
                </c:pt>
                <c:pt idx="13">
                  <c:v>0.17545304649972593</c:v>
                </c:pt>
                <c:pt idx="14">
                  <c:v>0.18588285572485574</c:v>
                </c:pt>
                <c:pt idx="15">
                  <c:v>0.2081613843099035</c:v>
                </c:pt>
                <c:pt idx="16">
                  <c:v>0.23639061471062917</c:v>
                </c:pt>
                <c:pt idx="17">
                  <c:v>0.35139895967981261</c:v>
                </c:pt>
                <c:pt idx="18">
                  <c:v>0.44257626837107011</c:v>
                </c:pt>
                <c:pt idx="19">
                  <c:v>0.98211948914317304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48696"/>
        <c:axId val="234811040"/>
      </c:scatterChart>
      <c:valAx>
        <c:axId val="4295486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11040"/>
        <c:crosses val="autoZero"/>
        <c:crossBetween val="midCat"/>
      </c:valAx>
      <c:valAx>
        <c:axId val="234811040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54869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CSA!$D$3:$D$22</c:f>
                <c:numCache>
                  <c:formatCode>General</c:formatCode>
                  <c:ptCount val="20"/>
                  <c:pt idx="0">
                    <c:v>9.3721712934534498</c:v>
                  </c:pt>
                  <c:pt idx="1">
                    <c:v>9.2025637492417758</c:v>
                  </c:pt>
                  <c:pt idx="2">
                    <c:v>11.305010119592851</c:v>
                  </c:pt>
                  <c:pt idx="3">
                    <c:v>9.3405066011256963</c:v>
                  </c:pt>
                  <c:pt idx="4">
                    <c:v>9.3242472694503675</c:v>
                  </c:pt>
                  <c:pt idx="5">
                    <c:v>9.2627639679602112</c:v>
                  </c:pt>
                  <c:pt idx="6">
                    <c:v>11.855512636669616</c:v>
                  </c:pt>
                  <c:pt idx="7">
                    <c:v>7.4701843303707705</c:v>
                  </c:pt>
                  <c:pt idx="8">
                    <c:v>8.0495772681864821</c:v>
                  </c:pt>
                  <c:pt idx="9">
                    <c:v>6.7253409019025696</c:v>
                  </c:pt>
                  <c:pt idx="10">
                    <c:v>8.002004074294689</c:v>
                  </c:pt>
                  <c:pt idx="11">
                    <c:v>7.0803490509604501</c:v>
                  </c:pt>
                  <c:pt idx="12">
                    <c:v>7.1195680385639548</c:v>
                  </c:pt>
                  <c:pt idx="13">
                    <c:v>7.016093918632663</c:v>
                  </c:pt>
                  <c:pt idx="14">
                    <c:v>6.2920214230834404</c:v>
                  </c:pt>
                  <c:pt idx="15">
                    <c:v>7.5383051206251821</c:v>
                  </c:pt>
                  <c:pt idx="16">
                    <c:v>8.0000211513090491</c:v>
                  </c:pt>
                  <c:pt idx="17">
                    <c:v>13.201739286891154</c:v>
                  </c:pt>
                  <c:pt idx="18">
                    <c:v>8.6984885061428798</c:v>
                  </c:pt>
                  <c:pt idx="19">
                    <c:v>9.0522706985338743</c:v>
                  </c:pt>
                </c:numCache>
              </c:numRef>
            </c:plus>
            <c:minus>
              <c:numRef>
                <c:f>CSA!$D$3:$D$22</c:f>
                <c:numCache>
                  <c:formatCode>General</c:formatCode>
                  <c:ptCount val="20"/>
                  <c:pt idx="0">
                    <c:v>9.3721712934534498</c:v>
                  </c:pt>
                  <c:pt idx="1">
                    <c:v>9.2025637492417758</c:v>
                  </c:pt>
                  <c:pt idx="2">
                    <c:v>11.305010119592851</c:v>
                  </c:pt>
                  <c:pt idx="3">
                    <c:v>9.3405066011256963</c:v>
                  </c:pt>
                  <c:pt idx="4">
                    <c:v>9.3242472694503675</c:v>
                  </c:pt>
                  <c:pt idx="5">
                    <c:v>9.2627639679602112</c:v>
                  </c:pt>
                  <c:pt idx="6">
                    <c:v>11.855512636669616</c:v>
                  </c:pt>
                  <c:pt idx="7">
                    <c:v>7.4701843303707705</c:v>
                  </c:pt>
                  <c:pt idx="8">
                    <c:v>8.0495772681864821</c:v>
                  </c:pt>
                  <c:pt idx="9">
                    <c:v>6.7253409019025696</c:v>
                  </c:pt>
                  <c:pt idx="10">
                    <c:v>8.002004074294689</c:v>
                  </c:pt>
                  <c:pt idx="11">
                    <c:v>7.0803490509604501</c:v>
                  </c:pt>
                  <c:pt idx="12">
                    <c:v>7.1195680385639548</c:v>
                  </c:pt>
                  <c:pt idx="13">
                    <c:v>7.016093918632663</c:v>
                  </c:pt>
                  <c:pt idx="14">
                    <c:v>6.2920214230834404</c:v>
                  </c:pt>
                  <c:pt idx="15">
                    <c:v>7.5383051206251821</c:v>
                  </c:pt>
                  <c:pt idx="16">
                    <c:v>8.0000211513090491</c:v>
                  </c:pt>
                  <c:pt idx="17">
                    <c:v>13.201739286891154</c:v>
                  </c:pt>
                  <c:pt idx="18">
                    <c:v>8.6984885061428798</c:v>
                  </c:pt>
                  <c:pt idx="19">
                    <c:v>9.0522706985338743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CSA!$B$3:$B$22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</c:numCache>
            </c:numRef>
          </c:xVal>
          <c:yVal>
            <c:numRef>
              <c:f>CSA!$C$3:$C$22</c:f>
              <c:numCache>
                <c:formatCode>0.00</c:formatCode>
                <c:ptCount val="20"/>
                <c:pt idx="0">
                  <c:v>84.927220051947856</c:v>
                </c:pt>
                <c:pt idx="1">
                  <c:v>100.37242112499993</c:v>
                </c:pt>
                <c:pt idx="2">
                  <c:v>89.614645858974512</c:v>
                </c:pt>
                <c:pt idx="3">
                  <c:v>96.802139717948592</c:v>
                </c:pt>
                <c:pt idx="4">
                  <c:v>104.79787042307701</c:v>
                </c:pt>
                <c:pt idx="5">
                  <c:v>110.53053794444426</c:v>
                </c:pt>
                <c:pt idx="6">
                  <c:v>113.04836462025295</c:v>
                </c:pt>
                <c:pt idx="7">
                  <c:v>118.52917030864171</c:v>
                </c:pt>
                <c:pt idx="8">
                  <c:v>123.92451033333339</c:v>
                </c:pt>
                <c:pt idx="9">
                  <c:v>130.1308118333333</c:v>
                </c:pt>
                <c:pt idx="10">
                  <c:v>131.01550093650792</c:v>
                </c:pt>
                <c:pt idx="11">
                  <c:v>139.02932985135138</c:v>
                </c:pt>
                <c:pt idx="12">
                  <c:v>143.03468221739135</c:v>
                </c:pt>
                <c:pt idx="13">
                  <c:v>143.95665561538465</c:v>
                </c:pt>
                <c:pt idx="14">
                  <c:v>140.58551125396832</c:v>
                </c:pt>
                <c:pt idx="15">
                  <c:v>140.61338892647041</c:v>
                </c:pt>
                <c:pt idx="16">
                  <c:v>134.60535340277767</c:v>
                </c:pt>
                <c:pt idx="17">
                  <c:v>119.99433083116884</c:v>
                </c:pt>
                <c:pt idx="18">
                  <c:v>106.82532362820514</c:v>
                </c:pt>
                <c:pt idx="19">
                  <c:v>77.921336679487112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11824"/>
        <c:axId val="234812216"/>
      </c:scatterChart>
      <c:valAx>
        <c:axId val="2348118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12216"/>
        <c:crosses val="autoZero"/>
        <c:crossBetween val="midCat"/>
      </c:valAx>
      <c:valAx>
        <c:axId val="234812216"/>
        <c:scaling>
          <c:orientation val="minMax"/>
          <c:max val="17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81182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282575</xdr:colOff>
      <xdr:row>6</xdr:row>
      <xdr:rowOff>104775</xdr:rowOff>
    </xdr:from>
    <xdr:to>
      <xdr:col>32</xdr:col>
      <xdr:colOff>60325</xdr:colOff>
      <xdr:row>20</xdr:row>
      <xdr:rowOff>180975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285750</xdr:colOff>
      <xdr:row>21</xdr:row>
      <xdr:rowOff>101600</xdr:rowOff>
    </xdr:from>
    <xdr:to>
      <xdr:col>32</xdr:col>
      <xdr:colOff>63500</xdr:colOff>
      <xdr:row>36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177800</xdr:colOff>
      <xdr:row>6</xdr:row>
      <xdr:rowOff>114300</xdr:rowOff>
    </xdr:from>
    <xdr:to>
      <xdr:col>39</xdr:col>
      <xdr:colOff>546100</xdr:colOff>
      <xdr:row>21</xdr:row>
      <xdr:rowOff>12700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177800</xdr:colOff>
      <xdr:row>21</xdr:row>
      <xdr:rowOff>73025</xdr:rowOff>
    </xdr:from>
    <xdr:to>
      <xdr:col>39</xdr:col>
      <xdr:colOff>546100</xdr:colOff>
      <xdr:row>35</xdr:row>
      <xdr:rowOff>136525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6350</xdr:colOff>
      <xdr:row>7</xdr:row>
      <xdr:rowOff>0</xdr:rowOff>
    </xdr:from>
    <xdr:to>
      <xdr:col>47</xdr:col>
      <xdr:colOff>374650</xdr:colOff>
      <xdr:row>21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21</xdr:row>
      <xdr:rowOff>149225</xdr:rowOff>
    </xdr:from>
    <xdr:to>
      <xdr:col>47</xdr:col>
      <xdr:colOff>368300</xdr:colOff>
      <xdr:row>36</xdr:row>
      <xdr:rowOff>47625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0</xdr:colOff>
      <xdr:row>7</xdr:row>
      <xdr:rowOff>0</xdr:rowOff>
    </xdr:from>
    <xdr:to>
      <xdr:col>55</xdr:col>
      <xdr:colOff>368300</xdr:colOff>
      <xdr:row>21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0</xdr:colOff>
      <xdr:row>21</xdr:row>
      <xdr:rowOff>136525</xdr:rowOff>
    </xdr:from>
    <xdr:to>
      <xdr:col>55</xdr:col>
      <xdr:colOff>368300</xdr:colOff>
      <xdr:row>36</xdr:row>
      <xdr:rowOff>22225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190499</xdr:colOff>
      <xdr:row>6</xdr:row>
      <xdr:rowOff>74840</xdr:rowOff>
    </xdr:from>
    <xdr:to>
      <xdr:col>17</xdr:col>
      <xdr:colOff>545192</xdr:colOff>
      <xdr:row>20</xdr:row>
      <xdr:rowOff>151040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41</xdr:row>
      <xdr:rowOff>149679</xdr:rowOff>
    </xdr:from>
    <xdr:to>
      <xdr:col>6</xdr:col>
      <xdr:colOff>789213</xdr:colOff>
      <xdr:row>58</xdr:row>
      <xdr:rowOff>13607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13609</xdr:colOff>
      <xdr:row>58</xdr:row>
      <xdr:rowOff>27214</xdr:rowOff>
    </xdr:from>
    <xdr:to>
      <xdr:col>6</xdr:col>
      <xdr:colOff>789215</xdr:colOff>
      <xdr:row>74</xdr:row>
      <xdr:rowOff>54428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830034</xdr:colOff>
      <xdr:row>41</xdr:row>
      <xdr:rowOff>149679</xdr:rowOff>
    </xdr:from>
    <xdr:to>
      <xdr:col>11</xdr:col>
      <xdr:colOff>394607</xdr:colOff>
      <xdr:row>57</xdr:row>
      <xdr:rowOff>176893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816428</xdr:colOff>
      <xdr:row>58</xdr:row>
      <xdr:rowOff>40823</xdr:rowOff>
    </xdr:from>
    <xdr:to>
      <xdr:col>11</xdr:col>
      <xdr:colOff>340179</xdr:colOff>
      <xdr:row>74</xdr:row>
      <xdr:rowOff>68037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468993</xdr:colOff>
      <xdr:row>41</xdr:row>
      <xdr:rowOff>149679</xdr:rowOff>
    </xdr:from>
    <xdr:to>
      <xdr:col>18</xdr:col>
      <xdr:colOff>81643</xdr:colOff>
      <xdr:row>57</xdr:row>
      <xdr:rowOff>176893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449036</xdr:colOff>
      <xdr:row>58</xdr:row>
      <xdr:rowOff>53975</xdr:rowOff>
    </xdr:from>
    <xdr:to>
      <xdr:col>18</xdr:col>
      <xdr:colOff>68035</xdr:colOff>
      <xdr:row>74</xdr:row>
      <xdr:rowOff>81642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18</xdr:col>
      <xdr:colOff>122464</xdr:colOff>
      <xdr:row>41</xdr:row>
      <xdr:rowOff>149679</xdr:rowOff>
    </xdr:from>
    <xdr:to>
      <xdr:col>24</xdr:col>
      <xdr:colOff>299357</xdr:colOff>
      <xdr:row>57</xdr:row>
      <xdr:rowOff>176893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18</xdr:col>
      <xdr:colOff>108856</xdr:colOff>
      <xdr:row>58</xdr:row>
      <xdr:rowOff>82096</xdr:rowOff>
    </xdr:from>
    <xdr:to>
      <xdr:col>24</xdr:col>
      <xdr:colOff>312962</xdr:colOff>
      <xdr:row>74</xdr:row>
      <xdr:rowOff>68036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4</xdr:row>
      <xdr:rowOff>180975</xdr:rowOff>
    </xdr:from>
    <xdr:to>
      <xdr:col>16</xdr:col>
      <xdr:colOff>485775</xdr:colOff>
      <xdr:row>19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6</xdr:row>
      <xdr:rowOff>85725</xdr:rowOff>
    </xdr:from>
    <xdr:to>
      <xdr:col>16</xdr:col>
      <xdr:colOff>447675</xdr:colOff>
      <xdr:row>20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4</xdr:row>
      <xdr:rowOff>180975</xdr:rowOff>
    </xdr:from>
    <xdr:to>
      <xdr:col>16</xdr:col>
      <xdr:colOff>485775</xdr:colOff>
      <xdr:row>19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3</xdr:row>
      <xdr:rowOff>15875</xdr:rowOff>
    </xdr:from>
    <xdr:to>
      <xdr:col>17</xdr:col>
      <xdr:colOff>425450</xdr:colOff>
      <xdr:row>17</xdr:row>
      <xdr:rowOff>92075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50800</xdr:colOff>
      <xdr:row>17</xdr:row>
      <xdr:rowOff>165100</xdr:rowOff>
    </xdr:from>
    <xdr:to>
      <xdr:col>17</xdr:col>
      <xdr:colOff>419100</xdr:colOff>
      <xdr:row>32</xdr:row>
      <xdr:rowOff>63500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3</xdr:row>
      <xdr:rowOff>15875</xdr:rowOff>
    </xdr:from>
    <xdr:to>
      <xdr:col>17</xdr:col>
      <xdr:colOff>425450</xdr:colOff>
      <xdr:row>17</xdr:row>
      <xdr:rowOff>92075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17</xdr:row>
      <xdr:rowOff>152400</xdr:rowOff>
    </xdr:from>
    <xdr:to>
      <xdr:col>17</xdr:col>
      <xdr:colOff>425450</xdr:colOff>
      <xdr:row>32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3</xdr:row>
      <xdr:rowOff>15875</xdr:rowOff>
    </xdr:from>
    <xdr:to>
      <xdr:col>17</xdr:col>
      <xdr:colOff>425450</xdr:colOff>
      <xdr:row>17</xdr:row>
      <xdr:rowOff>92075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50800</xdr:colOff>
      <xdr:row>17</xdr:row>
      <xdr:rowOff>165100</xdr:rowOff>
    </xdr:from>
    <xdr:to>
      <xdr:col>17</xdr:col>
      <xdr:colOff>419100</xdr:colOff>
      <xdr:row>32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3</xdr:row>
      <xdr:rowOff>15875</xdr:rowOff>
    </xdr:from>
    <xdr:to>
      <xdr:col>17</xdr:col>
      <xdr:colOff>425450</xdr:colOff>
      <xdr:row>17</xdr:row>
      <xdr:rowOff>92075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17</xdr:row>
      <xdr:rowOff>152400</xdr:rowOff>
    </xdr:from>
    <xdr:to>
      <xdr:col>17</xdr:col>
      <xdr:colOff>425450</xdr:colOff>
      <xdr:row>32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LIDITY%20SECTIONS/xvalidity%20hopknis_validityCSA_section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</sheetNames>
    <sheetDataSet>
      <sheetData sheetId="0">
        <row r="121">
          <cell r="M121">
            <v>1.0570682298360199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21" zoomScale="77" zoomScaleNormal="77" workbookViewId="0">
      <selection activeCell="J82" sqref="J82"/>
    </sheetView>
  </sheetViews>
  <sheetFormatPr defaultColWidth="8.85546875" defaultRowHeight="15" x14ac:dyDescent="0.25"/>
  <cols>
    <col min="7" max="7" width="12.85546875" customWidth="1"/>
    <col min="9" max="9" width="23.42578125" customWidth="1"/>
  </cols>
  <sheetData>
    <row r="1" spans="1:9" x14ac:dyDescent="0.25">
      <c r="A1" t="s">
        <v>0</v>
      </c>
    </row>
    <row r="2" spans="1:9" x14ac:dyDescent="0.25">
      <c r="B2" t="s">
        <v>9</v>
      </c>
      <c r="C2" t="s">
        <v>2</v>
      </c>
      <c r="D2" t="s">
        <v>3</v>
      </c>
      <c r="E2" t="s">
        <v>5</v>
      </c>
      <c r="F2" t="s">
        <v>6</v>
      </c>
      <c r="G2" t="s">
        <v>4</v>
      </c>
      <c r="H2" t="s">
        <v>7</v>
      </c>
      <c r="I2" t="s">
        <v>8</v>
      </c>
    </row>
    <row r="3" spans="1:9" x14ac:dyDescent="0.25">
      <c r="A3" t="s">
        <v>1</v>
      </c>
      <c r="B3">
        <v>0</v>
      </c>
      <c r="C3" s="1">
        <v>84.927220051947856</v>
      </c>
      <c r="D3" s="1">
        <v>9.3721712934534498</v>
      </c>
      <c r="E3" s="1">
        <f>C3-D3</f>
        <v>75.555048758494408</v>
      </c>
      <c r="F3" s="1">
        <f>C3+D3</f>
        <v>94.299391345401304</v>
      </c>
      <c r="G3" s="1">
        <v>80.930000000000007</v>
      </c>
      <c r="H3" s="1">
        <f>C3-G3</f>
        <v>3.9972200519478491</v>
      </c>
      <c r="I3" s="1">
        <f>C3+G3</f>
        <v>165.85722005194788</v>
      </c>
    </row>
    <row r="4" spans="1:9" x14ac:dyDescent="0.25">
      <c r="A4" t="s">
        <v>11</v>
      </c>
      <c r="B4">
        <v>5</v>
      </c>
      <c r="C4" s="1">
        <v>100.37242112499993</v>
      </c>
      <c r="D4" s="1">
        <v>9.2025637492417758</v>
      </c>
      <c r="E4" s="1">
        <f t="shared" ref="E4:E22" si="0">C4-D4</f>
        <v>91.169857375758156</v>
      </c>
      <c r="F4" s="1">
        <f t="shared" ref="F4:F22" si="1">C4+D4</f>
        <v>109.57498487424171</v>
      </c>
      <c r="G4" s="1">
        <v>72.208012857554976</v>
      </c>
      <c r="H4" s="1">
        <f>C4-G4</f>
        <v>28.164408267444955</v>
      </c>
      <c r="I4" s="1">
        <f>C4+G4</f>
        <v>172.58043398255489</v>
      </c>
    </row>
    <row r="5" spans="1:9" x14ac:dyDescent="0.25">
      <c r="A5" t="s">
        <v>10</v>
      </c>
      <c r="B5">
        <v>10</v>
      </c>
      <c r="C5" s="1">
        <v>89.614645858974512</v>
      </c>
      <c r="D5" s="1">
        <v>11.305010119592851</v>
      </c>
      <c r="E5" s="1">
        <f t="shared" si="0"/>
        <v>78.309635739381662</v>
      </c>
      <c r="F5" s="1">
        <f t="shared" si="1"/>
        <v>100.91965597856736</v>
      </c>
      <c r="G5" s="1">
        <v>98.276024675614437</v>
      </c>
      <c r="H5" s="1">
        <f t="shared" ref="H5:H22" si="2">C5-G5</f>
        <v>-8.6613788166399246</v>
      </c>
      <c r="I5" s="1">
        <f t="shared" ref="I5:I22" si="3">C5+G5</f>
        <v>187.89067053458893</v>
      </c>
    </row>
    <row r="6" spans="1:9" x14ac:dyDescent="0.25">
      <c r="A6" t="s">
        <v>12</v>
      </c>
      <c r="B6">
        <v>15</v>
      </c>
      <c r="C6" s="1">
        <v>96.802139717948592</v>
      </c>
      <c r="D6" s="1">
        <v>9.3405066011256963</v>
      </c>
      <c r="E6" s="1">
        <f t="shared" si="0"/>
        <v>87.461633116822895</v>
      </c>
      <c r="F6" s="1">
        <f t="shared" si="1"/>
        <v>106.14264631907429</v>
      </c>
      <c r="G6" s="1">
        <v>81.198322469792458</v>
      </c>
      <c r="H6" s="1">
        <f t="shared" si="2"/>
        <v>15.603817248156133</v>
      </c>
      <c r="I6" s="1">
        <f t="shared" si="3"/>
        <v>178.00046218774105</v>
      </c>
    </row>
    <row r="7" spans="1:9" x14ac:dyDescent="0.25">
      <c r="A7" t="s">
        <v>13</v>
      </c>
      <c r="B7">
        <v>20</v>
      </c>
      <c r="C7" s="1">
        <v>104.79787042307701</v>
      </c>
      <c r="D7" s="1">
        <v>9.3242472694503675</v>
      </c>
      <c r="E7" s="1">
        <f t="shared" si="0"/>
        <v>95.473623153626647</v>
      </c>
      <c r="F7" s="1">
        <f t="shared" si="1"/>
        <v>114.12211769252738</v>
      </c>
      <c r="G7" s="1">
        <v>81.056977839046453</v>
      </c>
      <c r="H7" s="1">
        <f t="shared" si="2"/>
        <v>23.740892584030561</v>
      </c>
      <c r="I7" s="1">
        <f t="shared" si="3"/>
        <v>185.85484826212348</v>
      </c>
    </row>
    <row r="8" spans="1:9" x14ac:dyDescent="0.25">
      <c r="A8" t="s">
        <v>14</v>
      </c>
      <c r="B8">
        <v>25</v>
      </c>
      <c r="C8" s="1">
        <v>110.53053794444426</v>
      </c>
      <c r="D8" s="1">
        <v>9.2627639679602112</v>
      </c>
      <c r="E8" s="1">
        <f t="shared" si="0"/>
        <v>101.26777397648405</v>
      </c>
      <c r="F8" s="1">
        <f t="shared" si="1"/>
        <v>119.79330191240447</v>
      </c>
      <c r="G8" s="1">
        <v>77.259180618652593</v>
      </c>
      <c r="H8" s="1">
        <f t="shared" si="2"/>
        <v>33.271357325791669</v>
      </c>
      <c r="I8" s="1">
        <f t="shared" si="3"/>
        <v>187.78971856309687</v>
      </c>
    </row>
    <row r="9" spans="1:9" x14ac:dyDescent="0.25">
      <c r="A9" t="s">
        <v>15</v>
      </c>
      <c r="B9">
        <v>30</v>
      </c>
      <c r="C9" s="1">
        <v>113.04836462025295</v>
      </c>
      <c r="D9" s="1">
        <v>11.855512636669616</v>
      </c>
      <c r="E9" s="1">
        <f t="shared" si="0"/>
        <v>101.19285198358334</v>
      </c>
      <c r="F9" s="1">
        <f t="shared" si="1"/>
        <v>124.90387725692257</v>
      </c>
      <c r="G9" s="1">
        <v>103.74138810035937</v>
      </c>
      <c r="H9" s="1">
        <f t="shared" si="2"/>
        <v>9.3069765198935812</v>
      </c>
      <c r="I9" s="1">
        <f t="shared" si="3"/>
        <v>216.78975272061234</v>
      </c>
    </row>
    <row r="10" spans="1:9" x14ac:dyDescent="0.25">
      <c r="A10" t="s">
        <v>16</v>
      </c>
      <c r="B10">
        <v>35</v>
      </c>
      <c r="C10" s="1">
        <v>118.52917030864171</v>
      </c>
      <c r="D10" s="1">
        <v>7.4701843303707705</v>
      </c>
      <c r="E10" s="1">
        <f t="shared" si="0"/>
        <v>111.05898597827094</v>
      </c>
      <c r="F10" s="1">
        <f t="shared" si="1"/>
        <v>125.99935463901248</v>
      </c>
      <c r="G10" s="1">
        <v>66.216006073151135</v>
      </c>
      <c r="H10" s="1">
        <f t="shared" si="2"/>
        <v>52.313164235490575</v>
      </c>
      <c r="I10" s="1">
        <f t="shared" si="3"/>
        <v>184.74517638179285</v>
      </c>
    </row>
    <row r="11" spans="1:9" x14ac:dyDescent="0.25">
      <c r="A11" t="s">
        <v>17</v>
      </c>
      <c r="B11">
        <v>40</v>
      </c>
      <c r="C11" s="1">
        <v>123.92451033333339</v>
      </c>
      <c r="D11" s="1">
        <v>8.0495772681864821</v>
      </c>
      <c r="E11" s="1">
        <f>C11-D11</f>
        <v>115.87493306514691</v>
      </c>
      <c r="F11" s="1">
        <f>C11+D11</f>
        <v>131.97408760151987</v>
      </c>
      <c r="G11" s="1">
        <v>69.976094304022666</v>
      </c>
      <c r="H11" s="1">
        <f>C11-G11</f>
        <v>53.948416029310721</v>
      </c>
      <c r="I11" s="1">
        <f>C11+G11</f>
        <v>193.90060463735605</v>
      </c>
    </row>
    <row r="12" spans="1:9" x14ac:dyDescent="0.25">
      <c r="A12" t="s">
        <v>18</v>
      </c>
      <c r="B12">
        <v>45</v>
      </c>
      <c r="C12" s="1">
        <v>130.1308118333333</v>
      </c>
      <c r="D12" s="1">
        <v>6.7253409019025696</v>
      </c>
      <c r="E12" s="1">
        <f t="shared" si="0"/>
        <v>123.40547093143073</v>
      </c>
      <c r="F12" s="1">
        <f t="shared" si="1"/>
        <v>136.85615273523587</v>
      </c>
      <c r="G12" s="1">
        <v>56.094954946425609</v>
      </c>
      <c r="H12" s="1">
        <f t="shared" si="2"/>
        <v>74.035856886907681</v>
      </c>
      <c r="I12" s="1">
        <f t="shared" si="3"/>
        <v>186.22576677975891</v>
      </c>
    </row>
    <row r="13" spans="1:9" x14ac:dyDescent="0.25">
      <c r="A13" t="s">
        <v>19</v>
      </c>
      <c r="B13">
        <v>50</v>
      </c>
      <c r="C13" s="1">
        <v>131.01550093650792</v>
      </c>
      <c r="D13" s="1">
        <v>8.002004074294689</v>
      </c>
      <c r="E13" s="1">
        <f t="shared" si="0"/>
        <v>123.01349686221323</v>
      </c>
      <c r="F13" s="1">
        <f t="shared" si="1"/>
        <v>139.01750501080261</v>
      </c>
      <c r="G13" s="1">
        <v>62.275684286147083</v>
      </c>
      <c r="H13" s="1">
        <f t="shared" si="2"/>
        <v>68.739816650360837</v>
      </c>
      <c r="I13" s="1">
        <f t="shared" si="3"/>
        <v>193.291185222655</v>
      </c>
    </row>
    <row r="14" spans="1:9" x14ac:dyDescent="0.25">
      <c r="A14" t="s">
        <v>20</v>
      </c>
      <c r="B14">
        <v>55</v>
      </c>
      <c r="C14" s="1">
        <v>139.02932985135138</v>
      </c>
      <c r="D14" s="1">
        <v>7.0803490509604501</v>
      </c>
      <c r="E14" s="1">
        <f t="shared" si="0"/>
        <v>131.94898080039093</v>
      </c>
      <c r="F14" s="1">
        <f t="shared" si="1"/>
        <v>146.10967890231183</v>
      </c>
      <c r="G14" s="1">
        <v>59.899048979407283</v>
      </c>
      <c r="H14" s="1">
        <f t="shared" si="2"/>
        <v>79.130280871944095</v>
      </c>
      <c r="I14" s="1">
        <f t="shared" si="3"/>
        <v>198.92837883075867</v>
      </c>
    </row>
    <row r="15" spans="1:9" x14ac:dyDescent="0.25">
      <c r="A15" t="s">
        <v>21</v>
      </c>
      <c r="B15">
        <v>60</v>
      </c>
      <c r="C15" s="1">
        <v>143.03468221739135</v>
      </c>
      <c r="D15" s="1">
        <v>7.1195680385639548</v>
      </c>
      <c r="E15" s="1">
        <f t="shared" si="0"/>
        <v>135.91511417882739</v>
      </c>
      <c r="F15" s="1">
        <f t="shared" si="1"/>
        <v>150.1542502559553</v>
      </c>
      <c r="G15" s="1">
        <v>58.088383511959194</v>
      </c>
      <c r="H15" s="1">
        <f t="shared" si="2"/>
        <v>84.946298705432156</v>
      </c>
      <c r="I15" s="1">
        <f t="shared" si="3"/>
        <v>201.12306572935054</v>
      </c>
    </row>
    <row r="16" spans="1:9" x14ac:dyDescent="0.25">
      <c r="A16" t="s">
        <v>22</v>
      </c>
      <c r="B16">
        <v>65</v>
      </c>
      <c r="C16" s="1">
        <v>143.95665561538465</v>
      </c>
      <c r="D16" s="1">
        <v>7.016093918632663</v>
      </c>
      <c r="E16" s="1">
        <f t="shared" si="0"/>
        <v>136.94056169675198</v>
      </c>
      <c r="F16" s="1">
        <f t="shared" si="1"/>
        <v>150.97274953401731</v>
      </c>
      <c r="G16" s="1">
        <v>55.497245372826931</v>
      </c>
      <c r="H16" s="1">
        <f t="shared" si="2"/>
        <v>88.459410242557709</v>
      </c>
      <c r="I16" s="1">
        <f t="shared" si="3"/>
        <v>199.45390098821159</v>
      </c>
    </row>
    <row r="17" spans="1:9" x14ac:dyDescent="0.25">
      <c r="A17" t="s">
        <v>23</v>
      </c>
      <c r="B17">
        <v>70</v>
      </c>
      <c r="C17" s="1">
        <v>140.58551125396832</v>
      </c>
      <c r="D17" s="1">
        <v>6.2920214230834404</v>
      </c>
      <c r="E17" s="1">
        <f t="shared" si="0"/>
        <v>134.29348983088488</v>
      </c>
      <c r="F17" s="1">
        <f t="shared" si="1"/>
        <v>146.87753267705176</v>
      </c>
      <c r="G17" s="1">
        <v>48.967725588187214</v>
      </c>
      <c r="H17" s="1">
        <f t="shared" si="2"/>
        <v>91.617785665781099</v>
      </c>
      <c r="I17" s="1">
        <f t="shared" si="3"/>
        <v>189.55323684215554</v>
      </c>
    </row>
    <row r="18" spans="1:9" x14ac:dyDescent="0.25">
      <c r="A18" t="s">
        <v>24</v>
      </c>
      <c r="B18">
        <v>75</v>
      </c>
      <c r="C18" s="1">
        <v>140.61338892647041</v>
      </c>
      <c r="D18" s="1">
        <v>7.5383051206251821</v>
      </c>
      <c r="E18" s="1">
        <f t="shared" si="0"/>
        <v>133.07508380584522</v>
      </c>
      <c r="F18" s="1">
        <f t="shared" si="1"/>
        <v>148.15169404709559</v>
      </c>
      <c r="G18" s="1">
        <v>61.041034470693603</v>
      </c>
      <c r="H18" s="1">
        <f t="shared" si="2"/>
        <v>79.572354455776804</v>
      </c>
      <c r="I18" s="1">
        <f t="shared" si="3"/>
        <v>201.65442339716401</v>
      </c>
    </row>
    <row r="19" spans="1:9" x14ac:dyDescent="0.25">
      <c r="A19" t="s">
        <v>25</v>
      </c>
      <c r="B19">
        <v>80</v>
      </c>
      <c r="C19" s="1">
        <v>134.60535340277767</v>
      </c>
      <c r="D19" s="1">
        <v>8.0000211513090491</v>
      </c>
      <c r="E19" s="1">
        <f t="shared" si="0"/>
        <v>126.60533225146861</v>
      </c>
      <c r="F19" s="1">
        <f t="shared" si="1"/>
        <v>142.60537455408672</v>
      </c>
      <c r="G19" s="1">
        <v>66.72685185760335</v>
      </c>
      <c r="H19" s="1">
        <f t="shared" si="2"/>
        <v>67.878501545174316</v>
      </c>
      <c r="I19" s="1">
        <f t="shared" si="3"/>
        <v>201.33220526038102</v>
      </c>
    </row>
    <row r="20" spans="1:9" x14ac:dyDescent="0.25">
      <c r="A20" t="s">
        <v>26</v>
      </c>
      <c r="B20">
        <v>85</v>
      </c>
      <c r="C20" s="1">
        <v>119.99433083116884</v>
      </c>
      <c r="D20" s="1">
        <v>13.201739286891154</v>
      </c>
      <c r="E20" s="1">
        <f>C20-D20</f>
        <v>106.79259154427768</v>
      </c>
      <c r="F20" s="1">
        <f>C20+D20</f>
        <v>133.19607011805999</v>
      </c>
      <c r="G20" s="1">
        <v>114.00256819566142</v>
      </c>
      <c r="H20" s="1">
        <f>C20-G20</f>
        <v>5.9917626355074134</v>
      </c>
      <c r="I20" s="1">
        <f>C20+G20</f>
        <v>233.99689902683025</v>
      </c>
    </row>
    <row r="21" spans="1:9" x14ac:dyDescent="0.25">
      <c r="A21" t="s">
        <v>27</v>
      </c>
      <c r="B21">
        <v>90</v>
      </c>
      <c r="C21" s="1">
        <v>106.82532362820514</v>
      </c>
      <c r="D21" s="1">
        <v>8.6984885061428798</v>
      </c>
      <c r="E21" s="1">
        <f t="shared" si="0"/>
        <v>98.126835122062261</v>
      </c>
      <c r="F21" s="1">
        <f t="shared" si="1"/>
        <v>115.52381213434802</v>
      </c>
      <c r="G21" s="1">
        <v>75.617169912010013</v>
      </c>
      <c r="H21" s="1">
        <f t="shared" si="2"/>
        <v>31.208153716195127</v>
      </c>
      <c r="I21" s="1">
        <f t="shared" si="3"/>
        <v>182.44249354021514</v>
      </c>
    </row>
    <row r="22" spans="1:9" x14ac:dyDescent="0.25">
      <c r="A22" t="s">
        <v>28</v>
      </c>
      <c r="B22">
        <v>95</v>
      </c>
      <c r="C22" s="1">
        <v>77.921336679487112</v>
      </c>
      <c r="D22" s="1">
        <v>9.0522706985338743</v>
      </c>
      <c r="E22" s="1">
        <f t="shared" si="0"/>
        <v>68.869065980953238</v>
      </c>
      <c r="F22" s="1">
        <f t="shared" si="1"/>
        <v>86.973607378020986</v>
      </c>
      <c r="G22" s="1">
        <v>78.69264769587798</v>
      </c>
      <c r="H22" s="1">
        <f t="shared" si="2"/>
        <v>-0.77131101639086808</v>
      </c>
      <c r="I22" s="1">
        <f t="shared" si="3"/>
        <v>156.61398437536508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3" sqref="D3:D22"/>
    </sheetView>
  </sheetViews>
  <sheetFormatPr defaultColWidth="8.85546875" defaultRowHeight="15" x14ac:dyDescent="0.25"/>
  <cols>
    <col min="1" max="1" width="13.42578125" customWidth="1"/>
    <col min="7" max="7" width="12.85546875" customWidth="1"/>
    <col min="9" max="9" width="23.42578125" customWidth="1"/>
  </cols>
  <sheetData>
    <row r="1" spans="1:9" x14ac:dyDescent="0.25">
      <c r="A1" t="s">
        <v>0</v>
      </c>
    </row>
    <row r="2" spans="1:9" x14ac:dyDescent="0.25">
      <c r="B2" t="s">
        <v>9</v>
      </c>
      <c r="C2" t="s">
        <v>2</v>
      </c>
      <c r="D2" t="s">
        <v>3</v>
      </c>
      <c r="E2" t="s">
        <v>5</v>
      </c>
      <c r="F2" t="s">
        <v>6</v>
      </c>
      <c r="G2" t="s">
        <v>4</v>
      </c>
      <c r="H2" t="s">
        <v>7</v>
      </c>
      <c r="I2" t="s">
        <v>8</v>
      </c>
    </row>
    <row r="3" spans="1:9" x14ac:dyDescent="0.25">
      <c r="A3" t="s">
        <v>1</v>
      </c>
      <c r="B3">
        <v>0</v>
      </c>
      <c r="C3" s="1">
        <v>-5.483969512195308E-2</v>
      </c>
      <c r="D3" s="1">
        <v>0.31102389417042342</v>
      </c>
      <c r="E3" s="1">
        <f>C3-D3</f>
        <v>-0.3658635892923765</v>
      </c>
      <c r="F3" s="1">
        <f>C3+D3</f>
        <v>0.25618419904847034</v>
      </c>
      <c r="G3" s="1">
        <v>2.7744195588614158</v>
      </c>
      <c r="H3" s="1">
        <f>C3-G3</f>
        <v>-2.829259253983369</v>
      </c>
      <c r="I3" s="1">
        <f>C3+G3</f>
        <v>2.7195798637394626</v>
      </c>
    </row>
    <row r="4" spans="1:9" x14ac:dyDescent="0.25">
      <c r="A4" t="s">
        <v>11</v>
      </c>
      <c r="B4">
        <v>5</v>
      </c>
      <c r="C4" s="1">
        <v>0.10916280303030135</v>
      </c>
      <c r="D4" s="1">
        <v>0.41793411119576562</v>
      </c>
      <c r="E4" s="1">
        <f t="shared" ref="E4:E22" si="0">C4-D4</f>
        <v>-0.30877130816546428</v>
      </c>
      <c r="F4" s="1">
        <f>C4+D4</f>
        <v>0.52709691422606697</v>
      </c>
      <c r="G4" s="1">
        <v>3.3321750096282741</v>
      </c>
      <c r="H4" s="1">
        <f>C4-G4</f>
        <v>-3.2230122065979727</v>
      </c>
      <c r="I4" s="1">
        <f t="shared" ref="I4:I22" si="1">C4+G4</f>
        <v>3.4413378126585754</v>
      </c>
    </row>
    <row r="5" spans="1:9" x14ac:dyDescent="0.25">
      <c r="A5" t="s">
        <v>10</v>
      </c>
      <c r="B5">
        <v>10</v>
      </c>
      <c r="C5" s="1">
        <v>0.38337037647058675</v>
      </c>
      <c r="D5" s="1">
        <v>0.36108413442927229</v>
      </c>
      <c r="E5" s="1">
        <f t="shared" si="0"/>
        <v>2.2286242041314464E-2</v>
      </c>
      <c r="F5" s="1">
        <f>C5+D5</f>
        <v>0.74445451089985903</v>
      </c>
      <c r="G5" s="1">
        <v>3.2811372284551714</v>
      </c>
      <c r="H5" s="1">
        <f>C5-G5</f>
        <v>-2.8977668519845845</v>
      </c>
      <c r="I5" s="1">
        <f t="shared" si="1"/>
        <v>3.6645076049257583</v>
      </c>
    </row>
    <row r="6" spans="1:9" x14ac:dyDescent="0.25">
      <c r="A6" t="s">
        <v>12</v>
      </c>
      <c r="B6">
        <v>15</v>
      </c>
      <c r="C6" s="1">
        <v>0.38565545783132416</v>
      </c>
      <c r="D6" s="1">
        <v>0.36771225667652796</v>
      </c>
      <c r="E6" s="1">
        <f t="shared" si="0"/>
        <v>1.7943201154796196E-2</v>
      </c>
      <c r="F6" s="1">
        <f>C6+D6</f>
        <v>0.75336771450785212</v>
      </c>
      <c r="G6" s="1">
        <v>3.3006455573415803</v>
      </c>
      <c r="H6" s="1">
        <f t="shared" ref="H6:H22" si="2">C6-G6</f>
        <v>-2.914990099510256</v>
      </c>
      <c r="I6" s="1">
        <f t="shared" si="1"/>
        <v>3.6863010151729045</v>
      </c>
    </row>
    <row r="7" spans="1:9" x14ac:dyDescent="0.25">
      <c r="A7" t="s">
        <v>13</v>
      </c>
      <c r="B7">
        <v>20</v>
      </c>
      <c r="C7" s="1">
        <v>0.55845700000000176</v>
      </c>
      <c r="D7" s="1">
        <v>0.3260804449182596</v>
      </c>
      <c r="E7" s="1">
        <f t="shared" si="0"/>
        <v>0.23237655508174215</v>
      </c>
      <c r="F7" s="1">
        <f t="shared" ref="F7:F22" si="3">C7+D7</f>
        <v>0.88453744491826136</v>
      </c>
      <c r="G7" s="1">
        <v>2.8903898171909805</v>
      </c>
      <c r="H7" s="1">
        <f t="shared" si="2"/>
        <v>-2.331932817190979</v>
      </c>
      <c r="I7" s="1">
        <f t="shared" si="1"/>
        <v>3.4488468171909821</v>
      </c>
    </row>
    <row r="8" spans="1:9" x14ac:dyDescent="0.25">
      <c r="A8" t="s">
        <v>14</v>
      </c>
      <c r="B8">
        <v>25</v>
      </c>
      <c r="C8" s="1">
        <v>0.68038866666667208</v>
      </c>
      <c r="D8" s="1">
        <v>0.35756322250159284</v>
      </c>
      <c r="E8" s="1">
        <f t="shared" si="0"/>
        <v>0.32282544416507925</v>
      </c>
      <c r="F8" s="1">
        <f t="shared" si="3"/>
        <v>1.0379518891682649</v>
      </c>
      <c r="G8" s="1">
        <v>3.2294053166777466</v>
      </c>
      <c r="H8" s="1">
        <f t="shared" si="2"/>
        <v>-2.5490166500110742</v>
      </c>
      <c r="I8" s="1">
        <f t="shared" si="1"/>
        <v>3.9097939833444189</v>
      </c>
    </row>
    <row r="9" spans="1:9" x14ac:dyDescent="0.25">
      <c r="A9" t="s">
        <v>15</v>
      </c>
      <c r="B9">
        <v>30</v>
      </c>
      <c r="C9" s="1">
        <v>0.78646990697674357</v>
      </c>
      <c r="D9" s="1">
        <v>0.41604570725039358</v>
      </c>
      <c r="E9" s="1">
        <f t="shared" si="0"/>
        <v>0.37042419972634999</v>
      </c>
      <c r="F9" s="1">
        <f t="shared" si="3"/>
        <v>1.2025156142271372</v>
      </c>
      <c r="G9" s="1">
        <v>3.8033950738679163</v>
      </c>
      <c r="H9" s="1">
        <f t="shared" si="2"/>
        <v>-3.0169251668911725</v>
      </c>
      <c r="I9" s="1">
        <f t="shared" si="1"/>
        <v>4.5898649808446601</v>
      </c>
    </row>
    <row r="10" spans="1:9" x14ac:dyDescent="0.25">
      <c r="A10" t="s">
        <v>16</v>
      </c>
      <c r="B10">
        <v>35</v>
      </c>
      <c r="C10" s="1">
        <v>0.98405729032258393</v>
      </c>
      <c r="D10" s="1">
        <v>0.30721070034334552</v>
      </c>
      <c r="E10" s="1">
        <f t="shared" si="0"/>
        <v>0.67684658997923841</v>
      </c>
      <c r="F10" s="1">
        <f t="shared" si="3"/>
        <v>1.2912679906659295</v>
      </c>
      <c r="G10" s="1">
        <v>2.9237199061169479</v>
      </c>
      <c r="H10" s="1">
        <f t="shared" si="2"/>
        <v>-1.9396626157943639</v>
      </c>
      <c r="I10" s="1">
        <f t="shared" si="1"/>
        <v>3.9077771964395316</v>
      </c>
    </row>
    <row r="11" spans="1:9" x14ac:dyDescent="0.25">
      <c r="A11" t="s">
        <v>17</v>
      </c>
      <c r="B11">
        <v>40</v>
      </c>
      <c r="C11" s="1">
        <v>1.2121689036144594</v>
      </c>
      <c r="D11" s="1">
        <v>0.32858239276581186</v>
      </c>
      <c r="E11" s="1">
        <f t="shared" si="0"/>
        <v>0.88358651084864759</v>
      </c>
      <c r="F11" s="1">
        <f t="shared" si="3"/>
        <v>1.5407512963802712</v>
      </c>
      <c r="G11" s="1">
        <v>2.9494094776862307</v>
      </c>
      <c r="H11" s="1">
        <f t="shared" si="2"/>
        <v>-1.7372405740717713</v>
      </c>
      <c r="I11" s="1">
        <f t="shared" si="1"/>
        <v>4.1615783813006901</v>
      </c>
    </row>
    <row r="12" spans="1:9" x14ac:dyDescent="0.25">
      <c r="A12" t="s">
        <v>18</v>
      </c>
      <c r="B12">
        <v>45</v>
      </c>
      <c r="C12" s="1">
        <v>1.3806483999999983</v>
      </c>
      <c r="D12" s="1">
        <v>0.30942260903025365</v>
      </c>
      <c r="E12" s="1">
        <f t="shared" si="0"/>
        <v>1.0712257909697447</v>
      </c>
      <c r="F12" s="1">
        <f t="shared" si="3"/>
        <v>1.690071009030252</v>
      </c>
      <c r="G12" s="1">
        <v>2.7252213969713064</v>
      </c>
      <c r="H12" s="1">
        <f t="shared" si="2"/>
        <v>-1.3445729969713081</v>
      </c>
      <c r="I12" s="1">
        <f t="shared" si="1"/>
        <v>4.1058697969713052</v>
      </c>
    </row>
    <row r="13" spans="1:9" x14ac:dyDescent="0.25">
      <c r="A13" t="s">
        <v>19</v>
      </c>
      <c r="B13">
        <v>50</v>
      </c>
      <c r="C13" s="1">
        <v>1.6919500555555571</v>
      </c>
      <c r="D13" s="1">
        <v>0.31078436041691082</v>
      </c>
      <c r="E13" s="1">
        <f t="shared" si="0"/>
        <v>1.3811656951386464</v>
      </c>
      <c r="F13" s="1">
        <f t="shared" si="3"/>
        <v>2.0027344159724678</v>
      </c>
      <c r="G13" s="1">
        <v>2.5922008935946259</v>
      </c>
      <c r="H13" s="1">
        <f t="shared" si="2"/>
        <v>-0.9002508380390688</v>
      </c>
      <c r="I13" s="1">
        <f t="shared" si="1"/>
        <v>4.2841509491501828</v>
      </c>
    </row>
    <row r="14" spans="1:9" x14ac:dyDescent="0.25">
      <c r="A14" t="s">
        <v>20</v>
      </c>
      <c r="B14">
        <v>55</v>
      </c>
      <c r="C14" s="1">
        <v>1.6624937468354435</v>
      </c>
      <c r="D14" s="1">
        <v>0.30536502900015527</v>
      </c>
      <c r="E14" s="1">
        <f t="shared" si="0"/>
        <v>1.3571287178352882</v>
      </c>
      <c r="F14" s="1">
        <f t="shared" si="3"/>
        <v>1.9678587758355988</v>
      </c>
      <c r="G14" s="1">
        <v>2.672089597188577</v>
      </c>
      <c r="H14" s="1">
        <f t="shared" si="2"/>
        <v>-1.0095958503531335</v>
      </c>
      <c r="I14" s="1">
        <f t="shared" si="1"/>
        <v>4.3345833440240202</v>
      </c>
    </row>
    <row r="15" spans="1:9" x14ac:dyDescent="0.25">
      <c r="A15" t="s">
        <v>21</v>
      </c>
      <c r="B15">
        <v>60</v>
      </c>
      <c r="C15" s="1">
        <v>1.9085431038961049</v>
      </c>
      <c r="D15" s="1">
        <v>0.29158847648036446</v>
      </c>
      <c r="E15" s="1">
        <f t="shared" si="0"/>
        <v>1.6169546274157405</v>
      </c>
      <c r="F15" s="1">
        <f t="shared" si="3"/>
        <v>2.2001315803764694</v>
      </c>
      <c r="G15" s="1">
        <v>2.51798906588238</v>
      </c>
      <c r="H15" s="1">
        <f t="shared" si="2"/>
        <v>-0.6094459619862751</v>
      </c>
      <c r="I15" s="1">
        <f t="shared" si="1"/>
        <v>4.4265321697784845</v>
      </c>
    </row>
    <row r="16" spans="1:9" x14ac:dyDescent="0.25">
      <c r="A16" t="s">
        <v>22</v>
      </c>
      <c r="B16">
        <v>65</v>
      </c>
      <c r="C16" s="1">
        <v>1.8812089199999953</v>
      </c>
      <c r="D16" s="1">
        <v>0.31135245013194845</v>
      </c>
      <c r="E16" s="1">
        <f t="shared" si="0"/>
        <v>1.5698564698680468</v>
      </c>
      <c r="F16" s="1">
        <f t="shared" si="3"/>
        <v>2.1925613701319437</v>
      </c>
      <c r="G16" s="1">
        <v>2.6523521253813742</v>
      </c>
      <c r="H16" s="1">
        <f t="shared" si="2"/>
        <v>-0.77114320538137893</v>
      </c>
      <c r="I16" s="1">
        <f t="shared" si="1"/>
        <v>4.5335610453813695</v>
      </c>
    </row>
    <row r="17" spans="1:9" x14ac:dyDescent="0.25">
      <c r="A17" t="s">
        <v>23</v>
      </c>
      <c r="B17">
        <v>70</v>
      </c>
      <c r="C17" s="1">
        <v>1.9170267391304368</v>
      </c>
      <c r="D17" s="1">
        <v>0.25750116068179263</v>
      </c>
      <c r="E17" s="1">
        <f t="shared" si="0"/>
        <v>1.659525578448644</v>
      </c>
      <c r="F17" s="1">
        <f t="shared" si="3"/>
        <v>2.1745278998122295</v>
      </c>
      <c r="G17" s="1">
        <v>2.1009457449437705</v>
      </c>
      <c r="H17" s="1">
        <f t="shared" si="2"/>
        <v>-0.18391900581333376</v>
      </c>
      <c r="I17" s="1">
        <f t="shared" si="1"/>
        <v>4.0179724840742068</v>
      </c>
    </row>
    <row r="18" spans="1:9" x14ac:dyDescent="0.25">
      <c r="A18" t="s">
        <v>24</v>
      </c>
      <c r="B18">
        <v>75</v>
      </c>
      <c r="C18" s="1">
        <v>1.8595135857142857</v>
      </c>
      <c r="D18" s="1">
        <v>0.29304149466190177</v>
      </c>
      <c r="E18" s="1">
        <f t="shared" si="0"/>
        <v>1.5664720910523839</v>
      </c>
      <c r="F18" s="1">
        <f t="shared" si="3"/>
        <v>2.1525550803761875</v>
      </c>
      <c r="G18" s="1">
        <v>2.4088136024765188</v>
      </c>
      <c r="H18" s="1">
        <f t="shared" si="2"/>
        <v>-0.54930001676223306</v>
      </c>
      <c r="I18" s="1">
        <f t="shared" si="1"/>
        <v>4.2683271881908045</v>
      </c>
    </row>
    <row r="19" spans="1:9" x14ac:dyDescent="0.25">
      <c r="A19" t="s">
        <v>25</v>
      </c>
      <c r="B19">
        <v>80</v>
      </c>
      <c r="C19" s="1">
        <v>1.9680157083333287</v>
      </c>
      <c r="D19" s="1">
        <v>0.27389252039930501</v>
      </c>
      <c r="E19" s="1">
        <f t="shared" si="0"/>
        <v>1.6941231879340237</v>
      </c>
      <c r="F19" s="1">
        <f t="shared" si="3"/>
        <v>2.2419082287326337</v>
      </c>
      <c r="G19" s="1">
        <v>2.2844921641987814</v>
      </c>
      <c r="H19" s="1">
        <f t="shared" si="2"/>
        <v>-0.3164764558654527</v>
      </c>
      <c r="I19" s="1">
        <f t="shared" si="1"/>
        <v>4.2525078725321102</v>
      </c>
    </row>
    <row r="20" spans="1:9" x14ac:dyDescent="0.25">
      <c r="A20" t="s">
        <v>26</v>
      </c>
      <c r="B20">
        <v>85</v>
      </c>
      <c r="C20" s="1">
        <v>1.5345477682926847</v>
      </c>
      <c r="D20" s="1">
        <v>0.40818972690192301</v>
      </c>
      <c r="E20" s="1">
        <f t="shared" si="0"/>
        <v>1.1263580413907617</v>
      </c>
      <c r="F20" s="1">
        <f t="shared" si="3"/>
        <v>1.9427374951946077</v>
      </c>
      <c r="G20" s="1">
        <v>4.0056439745890611</v>
      </c>
      <c r="H20" s="1">
        <f t="shared" si="2"/>
        <v>-2.4710962062963766</v>
      </c>
      <c r="I20" s="1">
        <f t="shared" si="1"/>
        <v>5.5401917428817455</v>
      </c>
    </row>
    <row r="21" spans="1:9" x14ac:dyDescent="0.25">
      <c r="A21" t="s">
        <v>27</v>
      </c>
      <c r="B21">
        <v>90</v>
      </c>
      <c r="C21" s="1">
        <v>1.6123153333333304</v>
      </c>
      <c r="D21" s="1">
        <v>0.32521915936995405</v>
      </c>
      <c r="E21" s="1">
        <f t="shared" si="0"/>
        <v>1.2870961739633764</v>
      </c>
      <c r="F21" s="1">
        <f t="shared" si="3"/>
        <v>1.9375344927032845</v>
      </c>
      <c r="G21" s="1">
        <v>2.712599161688753</v>
      </c>
      <c r="H21" s="1">
        <f t="shared" si="2"/>
        <v>-1.1002838283554226</v>
      </c>
      <c r="I21" s="1">
        <f t="shared" si="1"/>
        <v>4.3249144950220835</v>
      </c>
    </row>
    <row r="22" spans="1:9" x14ac:dyDescent="0.25">
      <c r="A22" t="s">
        <v>28</v>
      </c>
      <c r="B22">
        <v>95</v>
      </c>
      <c r="C22" s="1">
        <v>1.5313854459459435</v>
      </c>
      <c r="D22" s="1">
        <v>0.32776662800158451</v>
      </c>
      <c r="E22" s="1">
        <f t="shared" si="0"/>
        <v>1.203618817944359</v>
      </c>
      <c r="F22" s="1">
        <f t="shared" si="3"/>
        <v>1.859152073947528</v>
      </c>
      <c r="G22" s="1">
        <v>2.7728730833995958</v>
      </c>
      <c r="H22" s="1">
        <f t="shared" si="2"/>
        <v>-1.2414876374536523</v>
      </c>
      <c r="I22" s="1">
        <f t="shared" si="1"/>
        <v>4.3042585293455389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3" sqref="D3:D22"/>
    </sheetView>
  </sheetViews>
  <sheetFormatPr defaultColWidth="8.85546875" defaultRowHeight="15" x14ac:dyDescent="0.25"/>
  <cols>
    <col min="7" max="7" width="12.85546875" customWidth="1"/>
    <col min="9" max="9" width="23.42578125" customWidth="1"/>
  </cols>
  <sheetData>
    <row r="1" spans="1:9" x14ac:dyDescent="0.25">
      <c r="A1" t="s">
        <v>0</v>
      </c>
    </row>
    <row r="2" spans="1:9" x14ac:dyDescent="0.25">
      <c r="B2" t="s">
        <v>9</v>
      </c>
      <c r="C2" t="s">
        <v>2</v>
      </c>
      <c r="D2" t="s">
        <v>3</v>
      </c>
      <c r="E2" t="s">
        <v>5</v>
      </c>
      <c r="F2" t="s">
        <v>6</v>
      </c>
      <c r="G2" t="s">
        <v>4</v>
      </c>
      <c r="H2" t="s">
        <v>7</v>
      </c>
      <c r="I2" t="s">
        <v>8</v>
      </c>
    </row>
    <row r="3" spans="1:9" x14ac:dyDescent="0.25">
      <c r="A3" t="s">
        <v>1</v>
      </c>
      <c r="B3">
        <v>0</v>
      </c>
      <c r="C3" s="1">
        <v>0.65994447885799445</v>
      </c>
      <c r="D3" s="1">
        <v>7.5566971478394862E-2</v>
      </c>
      <c r="E3" s="1">
        <f>C3-D3</f>
        <v>0.58437750737959959</v>
      </c>
      <c r="F3" s="1">
        <f>C3+D3</f>
        <v>0.73551145033638932</v>
      </c>
      <c r="G3" s="1">
        <v>1.0065147445868188</v>
      </c>
      <c r="H3" s="1">
        <f>C3-G3</f>
        <v>-0.34657026572882432</v>
      </c>
      <c r="I3" s="1">
        <f>C3+G3</f>
        <v>1.6664592234448132</v>
      </c>
    </row>
    <row r="4" spans="1:9" x14ac:dyDescent="0.25">
      <c r="A4" t="s">
        <v>11</v>
      </c>
      <c r="B4">
        <v>5</v>
      </c>
      <c r="C4" s="1">
        <v>0.77021905764671317</v>
      </c>
      <c r="D4" s="1">
        <v>9.5839748576999284E-2</v>
      </c>
      <c r="E4" s="1">
        <f t="shared" ref="E4:E22" si="0">C4-D4</f>
        <v>0.67437930906971388</v>
      </c>
      <c r="F4" s="1">
        <f t="shared" ref="F4:F22" si="1">C4+D4</f>
        <v>0.86605880622371245</v>
      </c>
      <c r="G4" s="1">
        <v>1.0076845173595292</v>
      </c>
      <c r="H4" s="1">
        <f>C4-G4</f>
        <v>-0.23746545971281607</v>
      </c>
      <c r="I4" s="1">
        <f>C4+G4</f>
        <v>1.7779035750062424</v>
      </c>
    </row>
    <row r="5" spans="1:9" x14ac:dyDescent="0.25">
      <c r="A5" t="s">
        <v>10</v>
      </c>
      <c r="B5">
        <v>10</v>
      </c>
      <c r="C5" s="1">
        <v>0.76350356806855757</v>
      </c>
      <c r="D5" s="1">
        <v>9.8111695579540026E-2</v>
      </c>
      <c r="E5" s="1">
        <f t="shared" si="0"/>
        <v>0.66539187248901754</v>
      </c>
      <c r="F5" s="1">
        <f t="shared" si="1"/>
        <v>0.8616152636480976</v>
      </c>
      <c r="G5" s="1">
        <v>1.0102072465807919</v>
      </c>
      <c r="H5" s="1">
        <f t="shared" ref="H5:H22" si="2">C5-G5</f>
        <v>-0.24670367851223429</v>
      </c>
      <c r="I5" s="1">
        <f t="shared" ref="I5:I22" si="3">C5+G5</f>
        <v>1.7737108146493494</v>
      </c>
    </row>
    <row r="6" spans="1:9" x14ac:dyDescent="0.25">
      <c r="A6" t="s">
        <v>12</v>
      </c>
      <c r="B6">
        <v>15</v>
      </c>
      <c r="C6" s="1">
        <v>0.86253648394090021</v>
      </c>
      <c r="D6" s="1">
        <v>0.11640079140140358</v>
      </c>
      <c r="E6" s="1">
        <f t="shared" si="0"/>
        <v>0.74613569253949663</v>
      </c>
      <c r="F6" s="1">
        <f t="shared" si="1"/>
        <v>0.97893727534230379</v>
      </c>
      <c r="G6" s="1">
        <v>1.0101091929867814</v>
      </c>
      <c r="H6" s="1">
        <f t="shared" si="2"/>
        <v>-0.14757270904588116</v>
      </c>
      <c r="I6" s="1">
        <f t="shared" si="3"/>
        <v>1.8726456769276816</v>
      </c>
    </row>
    <row r="7" spans="1:9" x14ac:dyDescent="0.25">
      <c r="A7" t="s">
        <v>13</v>
      </c>
      <c r="B7">
        <v>20</v>
      </c>
      <c r="C7" s="1">
        <v>0.94457986615552159</v>
      </c>
      <c r="D7" s="1">
        <v>0.11917001633007374</v>
      </c>
      <c r="E7" s="1">
        <f t="shared" si="0"/>
        <v>0.82540984982544785</v>
      </c>
      <c r="F7" s="1">
        <f t="shared" si="1"/>
        <v>1.0637498824855953</v>
      </c>
      <c r="G7" s="1">
        <v>1.0103431662158515</v>
      </c>
      <c r="H7" s="1">
        <f t="shared" si="2"/>
        <v>-6.5763300060329932E-2</v>
      </c>
      <c r="I7" s="1">
        <f t="shared" si="3"/>
        <v>1.9549230323713731</v>
      </c>
    </row>
    <row r="8" spans="1:9" x14ac:dyDescent="0.25">
      <c r="A8" t="s">
        <v>14</v>
      </c>
      <c r="B8">
        <v>25</v>
      </c>
      <c r="C8" s="1">
        <v>1.0196483836791685</v>
      </c>
      <c r="D8" s="1">
        <v>0.11820959489672589</v>
      </c>
      <c r="E8" s="1">
        <f t="shared" si="0"/>
        <v>0.90143878878244266</v>
      </c>
      <c r="F8" s="1">
        <f t="shared" si="1"/>
        <v>1.1378579785758944</v>
      </c>
      <c r="G8" s="1">
        <v>1.0098330175995507</v>
      </c>
      <c r="H8" s="1">
        <f t="shared" si="2"/>
        <v>9.8153660796178599E-3</v>
      </c>
      <c r="I8" s="1">
        <f t="shared" si="3"/>
        <v>2.0294814012787192</v>
      </c>
    </row>
    <row r="9" spans="1:9" x14ac:dyDescent="0.25">
      <c r="A9" t="s">
        <v>15</v>
      </c>
      <c r="B9">
        <v>30</v>
      </c>
      <c r="C9" s="1">
        <v>1.1063745057443839</v>
      </c>
      <c r="D9" s="1">
        <v>0.13961352744499322</v>
      </c>
      <c r="E9" s="1">
        <f t="shared" si="0"/>
        <v>0.96676097829939067</v>
      </c>
      <c r="F9" s="1">
        <f t="shared" si="1"/>
        <v>1.2459880331893771</v>
      </c>
      <c r="G9" s="1">
        <v>1.0121949729210469</v>
      </c>
      <c r="H9" s="1">
        <f t="shared" si="2"/>
        <v>9.417953282333702E-2</v>
      </c>
      <c r="I9" s="1">
        <f t="shared" si="3"/>
        <v>2.1185694786654308</v>
      </c>
    </row>
    <row r="10" spans="1:9" x14ac:dyDescent="0.25">
      <c r="A10" t="s">
        <v>16</v>
      </c>
      <c r="B10">
        <v>35</v>
      </c>
      <c r="C10" s="1">
        <v>1.2394735027193065</v>
      </c>
      <c r="D10" s="1">
        <v>0.12384050596885743</v>
      </c>
      <c r="E10" s="1">
        <f t="shared" si="0"/>
        <v>1.115632996750449</v>
      </c>
      <c r="F10" s="1">
        <f t="shared" si="1"/>
        <v>1.3633140086881639</v>
      </c>
      <c r="G10" s="1">
        <v>1.0109330753364401</v>
      </c>
      <c r="H10" s="1">
        <f t="shared" si="2"/>
        <v>0.2285404273828664</v>
      </c>
      <c r="I10" s="1">
        <f t="shared" si="3"/>
        <v>2.2504065780557463</v>
      </c>
    </row>
    <row r="11" spans="1:9" x14ac:dyDescent="0.25">
      <c r="A11" t="s">
        <v>17</v>
      </c>
      <c r="B11">
        <v>40</v>
      </c>
      <c r="C11" s="1">
        <v>1.3184392465080492</v>
      </c>
      <c r="D11" s="1">
        <v>0.13518685078327763</v>
      </c>
      <c r="E11" s="1">
        <f t="shared" si="0"/>
        <v>1.1832523957247716</v>
      </c>
      <c r="F11" s="1">
        <f t="shared" si="1"/>
        <v>1.4536260972913269</v>
      </c>
      <c r="G11" s="1">
        <v>1.011702375197403</v>
      </c>
      <c r="H11" s="1">
        <f t="shared" si="2"/>
        <v>0.3067368713106462</v>
      </c>
      <c r="I11" s="1">
        <f t="shared" si="3"/>
        <v>2.3301416217054522</v>
      </c>
    </row>
    <row r="12" spans="1:9" x14ac:dyDescent="0.25">
      <c r="A12" t="s">
        <v>18</v>
      </c>
      <c r="B12">
        <v>45</v>
      </c>
      <c r="C12" s="1">
        <v>1.423342240437492</v>
      </c>
      <c r="D12" s="1">
        <v>0.12584227190420449</v>
      </c>
      <c r="E12" s="1">
        <f t="shared" si="0"/>
        <v>1.2974999685332875</v>
      </c>
      <c r="F12" s="1">
        <f t="shared" si="1"/>
        <v>1.5491845123416965</v>
      </c>
      <c r="G12" s="1">
        <v>1.0104314225467848</v>
      </c>
      <c r="H12" s="1">
        <f t="shared" si="2"/>
        <v>0.41291081789070727</v>
      </c>
      <c r="I12" s="1">
        <f t="shared" si="3"/>
        <v>2.4337736629842768</v>
      </c>
    </row>
    <row r="13" spans="1:9" x14ac:dyDescent="0.25">
      <c r="A13" t="s">
        <v>19</v>
      </c>
      <c r="B13">
        <v>50</v>
      </c>
      <c r="C13" s="1">
        <v>1.4812193965140636</v>
      </c>
      <c r="D13" s="1">
        <v>0.14365949750590801</v>
      </c>
      <c r="E13" s="1">
        <f t="shared" si="0"/>
        <v>1.3375598990081556</v>
      </c>
      <c r="F13" s="1">
        <f t="shared" si="1"/>
        <v>1.6248788940199717</v>
      </c>
      <c r="G13" s="1">
        <v>1.0111106016344464</v>
      </c>
      <c r="H13" s="1">
        <f t="shared" si="2"/>
        <v>0.47010879487961721</v>
      </c>
      <c r="I13" s="1">
        <f t="shared" si="3"/>
        <v>2.4923299981485103</v>
      </c>
    </row>
    <row r="14" spans="1:9" x14ac:dyDescent="0.25">
      <c r="A14" t="s">
        <v>20</v>
      </c>
      <c r="B14">
        <v>55</v>
      </c>
      <c r="C14" s="1">
        <v>1.6284506577336657</v>
      </c>
      <c r="D14" s="1">
        <v>0.13544486486323137</v>
      </c>
      <c r="E14" s="1">
        <f t="shared" si="0"/>
        <v>1.4930057928704343</v>
      </c>
      <c r="F14" s="1">
        <f t="shared" si="1"/>
        <v>1.7638955225968971</v>
      </c>
      <c r="G14" s="1">
        <v>1.0113730336741202</v>
      </c>
      <c r="H14" s="1">
        <f t="shared" si="2"/>
        <v>0.61707762405954547</v>
      </c>
      <c r="I14" s="1">
        <f t="shared" si="3"/>
        <v>2.6398236914077859</v>
      </c>
    </row>
    <row r="15" spans="1:9" x14ac:dyDescent="0.25">
      <c r="A15" t="s">
        <v>21</v>
      </c>
      <c r="B15">
        <v>60</v>
      </c>
      <c r="C15" s="1">
        <v>1.7096896244296289</v>
      </c>
      <c r="D15" s="1">
        <v>0.14261119380626042</v>
      </c>
      <c r="E15" s="1">
        <f t="shared" si="0"/>
        <v>1.5670784306233685</v>
      </c>
      <c r="F15" s="1">
        <f t="shared" si="1"/>
        <v>1.8523008182358893</v>
      </c>
      <c r="G15" s="1">
        <v>1.011541198185814</v>
      </c>
      <c r="H15" s="1">
        <f t="shared" si="2"/>
        <v>0.6981484262438149</v>
      </c>
      <c r="I15" s="1">
        <f t="shared" si="3"/>
        <v>2.7212308226154427</v>
      </c>
    </row>
    <row r="16" spans="1:9" x14ac:dyDescent="0.25">
      <c r="A16" t="s">
        <v>22</v>
      </c>
      <c r="B16">
        <v>65</v>
      </c>
      <c r="C16" s="1">
        <v>1.7825637798278393</v>
      </c>
      <c r="D16" s="1">
        <v>0.15334564317132759</v>
      </c>
      <c r="E16" s="1">
        <f t="shared" si="0"/>
        <v>1.6292181366565117</v>
      </c>
      <c r="F16" s="1">
        <f t="shared" si="1"/>
        <v>1.9359094229991669</v>
      </c>
      <c r="G16" s="1">
        <v>1.0120270953319406</v>
      </c>
      <c r="H16" s="1">
        <f t="shared" si="2"/>
        <v>0.77053668449589874</v>
      </c>
      <c r="I16" s="1">
        <f t="shared" si="3"/>
        <v>2.7945908751597797</v>
      </c>
    </row>
    <row r="17" spans="1:9" x14ac:dyDescent="0.25">
      <c r="A17" t="s">
        <v>23</v>
      </c>
      <c r="B17">
        <v>70</v>
      </c>
      <c r="C17" s="1">
        <v>1.7323197032981028</v>
      </c>
      <c r="D17" s="1">
        <v>0.12724110519853582</v>
      </c>
      <c r="E17" s="1">
        <f t="shared" si="0"/>
        <v>1.605078598099567</v>
      </c>
      <c r="F17" s="1">
        <f t="shared" si="1"/>
        <v>1.8595608084966386</v>
      </c>
      <c r="G17" s="1">
        <v>1.0098073448678488</v>
      </c>
      <c r="H17" s="1">
        <f t="shared" si="2"/>
        <v>0.72251235843025396</v>
      </c>
      <c r="I17" s="1">
        <f t="shared" si="3"/>
        <v>2.7421270481659517</v>
      </c>
    </row>
    <row r="18" spans="1:9" x14ac:dyDescent="0.25">
      <c r="A18" t="s">
        <v>24</v>
      </c>
      <c r="B18">
        <v>75</v>
      </c>
      <c r="C18" s="1">
        <v>1.8559396127367762</v>
      </c>
      <c r="D18" s="1">
        <v>0.13690728880671088</v>
      </c>
      <c r="E18" s="1">
        <f t="shared" si="0"/>
        <v>1.7190323239300653</v>
      </c>
      <c r="F18" s="1">
        <f t="shared" si="1"/>
        <v>1.9928469015434871</v>
      </c>
      <c r="G18" s="1">
        <v>1.010975895007425</v>
      </c>
      <c r="H18" s="1">
        <f t="shared" si="2"/>
        <v>0.84496371772935119</v>
      </c>
      <c r="I18" s="1">
        <f t="shared" si="3"/>
        <v>2.866915507744201</v>
      </c>
    </row>
    <row r="19" spans="1:9" x14ac:dyDescent="0.25">
      <c r="A19" t="s">
        <v>25</v>
      </c>
      <c r="B19">
        <v>80</v>
      </c>
      <c r="C19" s="1">
        <v>1.9067586163120609</v>
      </c>
      <c r="D19" s="1">
        <v>0.13665983088462497</v>
      </c>
      <c r="E19" s="1">
        <f t="shared" si="0"/>
        <v>1.7700987854274359</v>
      </c>
      <c r="F19" s="1">
        <f t="shared" si="1"/>
        <v>2.0434184471966859</v>
      </c>
      <c r="G19" s="1">
        <v>1.0112824208291615</v>
      </c>
      <c r="H19" s="1">
        <f t="shared" si="2"/>
        <v>0.89547619548289936</v>
      </c>
      <c r="I19" s="1">
        <f t="shared" si="3"/>
        <v>2.9180410371412222</v>
      </c>
    </row>
    <row r="20" spans="1:9" x14ac:dyDescent="0.25">
      <c r="A20" t="s">
        <v>26</v>
      </c>
      <c r="B20">
        <v>85</v>
      </c>
      <c r="C20" s="1">
        <v>1.9043109851144493</v>
      </c>
      <c r="D20" s="1">
        <v>0.20267461578914236</v>
      </c>
      <c r="E20" s="1">
        <f t="shared" si="0"/>
        <v>1.7016363693253069</v>
      </c>
      <c r="F20" s="1">
        <f t="shared" si="1"/>
        <v>2.1069856009035917</v>
      </c>
      <c r="G20" s="1">
        <v>1.0174029429556963</v>
      </c>
      <c r="H20" s="1">
        <f t="shared" si="2"/>
        <v>0.88690804215875296</v>
      </c>
      <c r="I20" s="1">
        <f t="shared" si="3"/>
        <v>2.9217139280701456</v>
      </c>
    </row>
    <row r="21" spans="1:9" x14ac:dyDescent="0.25">
      <c r="A21" t="s">
        <v>27</v>
      </c>
      <c r="B21">
        <v>90</v>
      </c>
      <c r="C21" s="1">
        <v>2.0955002598866059</v>
      </c>
      <c r="D21" s="1">
        <v>0.17877535656807453</v>
      </c>
      <c r="E21" s="1">
        <f t="shared" si="0"/>
        <v>1.9167249033185314</v>
      </c>
      <c r="F21" s="1">
        <f t="shared" si="1"/>
        <v>2.2742756164546805</v>
      </c>
      <c r="G21" s="1">
        <v>1.0154021286065911</v>
      </c>
      <c r="H21" s="1">
        <f t="shared" si="2"/>
        <v>1.0800981312800149</v>
      </c>
      <c r="I21" s="1">
        <f t="shared" si="3"/>
        <v>3.110902388493197</v>
      </c>
    </row>
    <row r="22" spans="1:9" x14ac:dyDescent="0.25">
      <c r="A22" t="s">
        <v>28</v>
      </c>
      <c r="B22">
        <v>95</v>
      </c>
      <c r="C22" s="1">
        <v>2.4363454252743963</v>
      </c>
      <c r="D22" s="1">
        <v>0.34368361154562876</v>
      </c>
      <c r="E22" s="1">
        <f t="shared" si="0"/>
        <v>2.0926618137287676</v>
      </c>
      <c r="F22" s="1">
        <f t="shared" si="1"/>
        <v>2.7800290368200251</v>
      </c>
      <c r="G22" s="1">
        <v>1.0298290094970837</v>
      </c>
      <c r="H22" s="1">
        <f t="shared" si="2"/>
        <v>1.4065164157773127</v>
      </c>
      <c r="I22" s="1">
        <f t="shared" si="3"/>
        <v>3.4661744347714798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3" sqref="D3:D22"/>
    </sheetView>
  </sheetViews>
  <sheetFormatPr defaultColWidth="8.85546875" defaultRowHeight="15" x14ac:dyDescent="0.25"/>
  <cols>
    <col min="7" max="7" width="12.85546875" customWidth="1"/>
    <col min="9" max="9" width="23.42578125" customWidth="1"/>
  </cols>
  <sheetData>
    <row r="1" spans="1:9" x14ac:dyDescent="0.25">
      <c r="A1" t="s">
        <v>0</v>
      </c>
    </row>
    <row r="2" spans="1:9" x14ac:dyDescent="0.25">
      <c r="B2" t="s">
        <v>9</v>
      </c>
      <c r="C2" t="s">
        <v>2</v>
      </c>
      <c r="D2" t="s">
        <v>3</v>
      </c>
      <c r="E2" t="s">
        <v>5</v>
      </c>
      <c r="F2" t="s">
        <v>6</v>
      </c>
      <c r="G2" t="s">
        <v>4</v>
      </c>
      <c r="H2" t="s">
        <v>7</v>
      </c>
      <c r="I2" t="s">
        <v>8</v>
      </c>
    </row>
    <row r="3" spans="1:9" x14ac:dyDescent="0.25">
      <c r="A3" t="s">
        <v>1</v>
      </c>
      <c r="B3">
        <v>0</v>
      </c>
      <c r="C3" s="1">
        <v>8.6432152517090799E-3</v>
      </c>
      <c r="D3" s="1">
        <v>6.9949171791947151E-2</v>
      </c>
      <c r="E3" s="1">
        <f>C3-D3</f>
        <v>-6.1305956540238071E-2</v>
      </c>
      <c r="F3" s="1">
        <f>C3+D3</f>
        <v>7.8592387043656231E-2</v>
      </c>
      <c r="G3" s="1">
        <v>1.0062686276703163</v>
      </c>
      <c r="H3" s="1">
        <f>C3-G3</f>
        <v>-0.99762541241860725</v>
      </c>
      <c r="I3" s="1">
        <f>C3+G3</f>
        <v>1.0149118429220254</v>
      </c>
    </row>
    <row r="4" spans="1:9" x14ac:dyDescent="0.25">
      <c r="A4" t="s">
        <v>11</v>
      </c>
      <c r="B4">
        <v>5</v>
      </c>
      <c r="C4" s="1">
        <v>4.5970935126689483E-2</v>
      </c>
      <c r="D4" s="1">
        <v>9.4047635223013515E-2</v>
      </c>
      <c r="E4" s="1">
        <f t="shared" ref="E4:E22" si="0">C4-D4</f>
        <v>-4.8076700096324032E-2</v>
      </c>
      <c r="F4" s="1">
        <f>C4+D4</f>
        <v>0.140018570349703</v>
      </c>
      <c r="G4" s="1">
        <v>1.0075375552589279</v>
      </c>
      <c r="H4" s="1">
        <f>C4-G4</f>
        <v>-0.96156662013223837</v>
      </c>
      <c r="I4" s="1">
        <f t="shared" ref="I4:I22" si="1">C4+G4</f>
        <v>1.0535084903856173</v>
      </c>
    </row>
    <row r="5" spans="1:9" x14ac:dyDescent="0.25">
      <c r="A5" t="s">
        <v>10</v>
      </c>
      <c r="B5">
        <v>10</v>
      </c>
      <c r="C5" s="1">
        <v>0.12979972387532257</v>
      </c>
      <c r="D5" s="1">
        <v>8.7873806729845683E-2</v>
      </c>
      <c r="E5" s="1">
        <f t="shared" si="0"/>
        <v>4.1925917145476888E-2</v>
      </c>
      <c r="F5" s="1">
        <f>C5+D5</f>
        <v>0.21767353060516825</v>
      </c>
      <c r="G5" s="1">
        <v>1.0080229217723551</v>
      </c>
      <c r="H5" s="1">
        <f>C5-G5</f>
        <v>-0.87822319789703251</v>
      </c>
      <c r="I5" s="1">
        <f t="shared" si="1"/>
        <v>1.1378226456476777</v>
      </c>
    </row>
    <row r="6" spans="1:9" x14ac:dyDescent="0.25">
      <c r="A6" t="s">
        <v>12</v>
      </c>
      <c r="B6">
        <v>15</v>
      </c>
      <c r="C6" s="1">
        <v>0.13016146098220815</v>
      </c>
      <c r="D6" s="1">
        <v>9.4096469940907923E-2</v>
      </c>
      <c r="E6" s="1">
        <f t="shared" si="0"/>
        <v>3.6064991041300232E-2</v>
      </c>
      <c r="F6" s="1">
        <f>C6+D6</f>
        <v>0.22425793092311608</v>
      </c>
      <c r="G6" s="1">
        <v>1.0084892889187937</v>
      </c>
      <c r="H6" s="1">
        <f t="shared" ref="H6:H22" si="2">C6-G6</f>
        <v>-0.87832782793658559</v>
      </c>
      <c r="I6" s="1">
        <f t="shared" si="1"/>
        <v>1.1386507499010019</v>
      </c>
    </row>
    <row r="7" spans="1:9" x14ac:dyDescent="0.25">
      <c r="A7" t="s">
        <v>13</v>
      </c>
      <c r="B7">
        <v>20</v>
      </c>
      <c r="C7" s="1">
        <v>0.16050278607077928</v>
      </c>
      <c r="D7" s="1">
        <v>8.7145531996888792E-2</v>
      </c>
      <c r="E7" s="1">
        <f t="shared" si="0"/>
        <v>7.3357254073890488E-2</v>
      </c>
      <c r="F7" s="1">
        <f t="shared" ref="F7:F22" si="3">C7+D7</f>
        <v>0.24764831806766807</v>
      </c>
      <c r="G7" s="1">
        <v>1.007757371384487</v>
      </c>
      <c r="H7" s="1">
        <f t="shared" si="2"/>
        <v>-0.84725458531370768</v>
      </c>
      <c r="I7" s="1">
        <f t="shared" si="1"/>
        <v>1.1682601574552662</v>
      </c>
    </row>
    <row r="8" spans="1:9" x14ac:dyDescent="0.25">
      <c r="A8" t="s">
        <v>14</v>
      </c>
      <c r="B8">
        <v>25</v>
      </c>
      <c r="C8" s="1">
        <v>0.20707944936657441</v>
      </c>
      <c r="D8" s="1">
        <v>9.5572688646640813E-2</v>
      </c>
      <c r="E8" s="1">
        <f t="shared" si="0"/>
        <v>0.1115067607199336</v>
      </c>
      <c r="F8" s="1">
        <f t="shared" si="3"/>
        <v>0.30265213801321522</v>
      </c>
      <c r="G8" s="1">
        <v>1.0086703502644572</v>
      </c>
      <c r="H8" s="1">
        <f t="shared" si="2"/>
        <v>-0.80159090089788276</v>
      </c>
      <c r="I8" s="1">
        <f t="shared" si="1"/>
        <v>1.2157497996310316</v>
      </c>
    </row>
    <row r="9" spans="1:9" x14ac:dyDescent="0.25">
      <c r="A9" t="s">
        <v>15</v>
      </c>
      <c r="B9">
        <v>30</v>
      </c>
      <c r="C9" s="1">
        <v>0.24187227936289446</v>
      </c>
      <c r="D9" s="1">
        <v>0.11173666389048265</v>
      </c>
      <c r="E9" s="1">
        <f t="shared" si="0"/>
        <v>0.13013561547241181</v>
      </c>
      <c r="F9" s="1">
        <f t="shared" si="3"/>
        <v>0.35360894325337711</v>
      </c>
      <c r="G9" s="1">
        <v>1.0102689950643211</v>
      </c>
      <c r="H9" s="1">
        <f t="shared" si="2"/>
        <v>-0.76839671570142665</v>
      </c>
      <c r="I9" s="1">
        <f t="shared" si="1"/>
        <v>1.2521412744272156</v>
      </c>
    </row>
    <row r="10" spans="1:9" x14ac:dyDescent="0.25">
      <c r="A10" t="s">
        <v>16</v>
      </c>
      <c r="B10">
        <v>35</v>
      </c>
      <c r="C10" s="1">
        <v>0.29321836099913412</v>
      </c>
      <c r="D10" s="1">
        <v>9.1449413299606874E-2</v>
      </c>
      <c r="E10" s="1">
        <f t="shared" si="0"/>
        <v>0.20176894769952725</v>
      </c>
      <c r="F10" s="1">
        <f t="shared" si="3"/>
        <v>0.38466777429874099</v>
      </c>
      <c r="G10" s="1">
        <v>1.0087349868522184</v>
      </c>
      <c r="H10" s="1">
        <f t="shared" si="2"/>
        <v>-0.71551662585308429</v>
      </c>
      <c r="I10" s="1">
        <f t="shared" si="1"/>
        <v>1.3019533478513525</v>
      </c>
    </row>
    <row r="11" spans="1:9" x14ac:dyDescent="0.25">
      <c r="A11" t="s">
        <v>17</v>
      </c>
      <c r="B11">
        <v>40</v>
      </c>
      <c r="C11" s="1">
        <v>0.3647259930448854</v>
      </c>
      <c r="D11" s="1">
        <v>9.92907160401586E-2</v>
      </c>
      <c r="E11" s="1">
        <f t="shared" si="0"/>
        <v>0.2654352770047268</v>
      </c>
      <c r="F11" s="1">
        <f t="shared" si="3"/>
        <v>0.464016709085044</v>
      </c>
      <c r="G11" s="1">
        <v>1.0089400394502408</v>
      </c>
      <c r="H11" s="1">
        <f t="shared" si="2"/>
        <v>-0.6442140464053554</v>
      </c>
      <c r="I11" s="1">
        <f t="shared" si="1"/>
        <v>1.3736660324951262</v>
      </c>
    </row>
    <row r="12" spans="1:9" x14ac:dyDescent="0.25">
      <c r="A12" t="s">
        <v>18</v>
      </c>
      <c r="B12">
        <v>45</v>
      </c>
      <c r="C12" s="1">
        <v>0.4143305205450929</v>
      </c>
      <c r="D12" s="1">
        <v>9.4952422089576771E-2</v>
      </c>
      <c r="E12" s="1">
        <f t="shared" si="0"/>
        <v>0.31937809845551612</v>
      </c>
      <c r="F12" s="1">
        <f t="shared" si="3"/>
        <v>0.50928294263466967</v>
      </c>
      <c r="G12" s="1">
        <v>1.0083810874139618</v>
      </c>
      <c r="H12" s="1">
        <f t="shared" si="2"/>
        <v>-0.59405056686886892</v>
      </c>
      <c r="I12" s="1">
        <f t="shared" si="1"/>
        <v>1.4227116079590547</v>
      </c>
    </row>
    <row r="13" spans="1:9" x14ac:dyDescent="0.25">
      <c r="A13" t="s">
        <v>19</v>
      </c>
      <c r="B13">
        <v>50</v>
      </c>
      <c r="C13" s="1">
        <v>0.5195807233848484</v>
      </c>
      <c r="D13" s="1">
        <v>9.9441698246550914E-2</v>
      </c>
      <c r="E13" s="1">
        <f t="shared" si="0"/>
        <v>0.42013902513829748</v>
      </c>
      <c r="F13" s="1">
        <f t="shared" si="3"/>
        <v>0.61902242163139931</v>
      </c>
      <c r="G13" s="1">
        <v>1.0083031791962307</v>
      </c>
      <c r="H13" s="1">
        <f t="shared" si="2"/>
        <v>-0.48872245581138229</v>
      </c>
      <c r="I13" s="1">
        <f t="shared" si="1"/>
        <v>1.5278839025810791</v>
      </c>
    </row>
    <row r="14" spans="1:9" x14ac:dyDescent="0.25">
      <c r="A14" t="s">
        <v>20</v>
      </c>
      <c r="B14">
        <v>55</v>
      </c>
      <c r="C14" s="1">
        <v>0.51006045344313122</v>
      </c>
      <c r="D14" s="1">
        <v>9.7143983051338978E-2</v>
      </c>
      <c r="E14" s="1">
        <f t="shared" si="0"/>
        <v>0.41291647039179225</v>
      </c>
      <c r="F14" s="1">
        <f t="shared" si="3"/>
        <v>0.6072044364944702</v>
      </c>
      <c r="G14" s="1">
        <v>1.0083031791962307</v>
      </c>
      <c r="H14" s="1">
        <f t="shared" si="2"/>
        <v>-0.49824272575309947</v>
      </c>
      <c r="I14" s="1">
        <f t="shared" si="1"/>
        <v>1.5183636326393619</v>
      </c>
    </row>
    <row r="15" spans="1:9" x14ac:dyDescent="0.25">
      <c r="A15" t="s">
        <v>21</v>
      </c>
      <c r="B15">
        <v>60</v>
      </c>
      <c r="C15" s="1">
        <v>0.58428770207864034</v>
      </c>
      <c r="D15" s="1">
        <v>9.4811910883386474E-2</v>
      </c>
      <c r="E15" s="1">
        <f t="shared" si="0"/>
        <v>0.48947579119525386</v>
      </c>
      <c r="F15" s="1">
        <f t="shared" si="3"/>
        <v>0.67909961296202681</v>
      </c>
      <c r="G15" s="1">
        <v>1.0081902678669732</v>
      </c>
      <c r="H15" s="1">
        <f t="shared" si="2"/>
        <v>-0.42390256578833285</v>
      </c>
      <c r="I15" s="1">
        <f t="shared" si="1"/>
        <v>1.5924779699456135</v>
      </c>
    </row>
    <row r="16" spans="1:9" x14ac:dyDescent="0.25">
      <c r="A16" t="s">
        <v>22</v>
      </c>
      <c r="B16">
        <v>65</v>
      </c>
      <c r="C16" s="1">
        <v>0.58080066192887614</v>
      </c>
      <c r="D16" s="1">
        <v>9.9256213528711612E-2</v>
      </c>
      <c r="E16" s="1">
        <f t="shared" si="0"/>
        <v>0.48154444840016453</v>
      </c>
      <c r="F16" s="1">
        <f t="shared" si="3"/>
        <v>0.68005687545758775</v>
      </c>
      <c r="G16" s="1">
        <v>1.0084604042505387</v>
      </c>
      <c r="H16" s="1">
        <f t="shared" si="2"/>
        <v>-0.42765974232166259</v>
      </c>
      <c r="I16" s="1">
        <f t="shared" si="1"/>
        <v>1.5892610661794149</v>
      </c>
    </row>
    <row r="17" spans="1:9" x14ac:dyDescent="0.25">
      <c r="A17" t="s">
        <v>23</v>
      </c>
      <c r="B17">
        <v>70</v>
      </c>
      <c r="C17" s="1">
        <v>0.59409835314907866</v>
      </c>
      <c r="D17" s="1">
        <v>8.445485473050951E-2</v>
      </c>
      <c r="E17" s="1">
        <f t="shared" si="0"/>
        <v>0.50964349841856915</v>
      </c>
      <c r="F17" s="1">
        <f t="shared" si="3"/>
        <v>0.67855320787958817</v>
      </c>
      <c r="G17" s="1">
        <v>1.0068856567168198</v>
      </c>
      <c r="H17" s="1">
        <f t="shared" si="2"/>
        <v>-0.41278730356774118</v>
      </c>
      <c r="I17" s="1">
        <f t="shared" si="1"/>
        <v>1.6009840098658985</v>
      </c>
    </row>
    <row r="18" spans="1:9" x14ac:dyDescent="0.25">
      <c r="A18" t="s">
        <v>24</v>
      </c>
      <c r="B18">
        <v>75</v>
      </c>
      <c r="C18" s="1">
        <v>0.59080135101335429</v>
      </c>
      <c r="D18" s="1">
        <v>9.6555087524805572E-2</v>
      </c>
      <c r="E18" s="1">
        <f t="shared" si="0"/>
        <v>0.49424626348854872</v>
      </c>
      <c r="F18" s="1">
        <f t="shared" si="3"/>
        <v>0.68735643853815986</v>
      </c>
      <c r="G18" s="1">
        <v>1.007937629657216</v>
      </c>
      <c r="H18" s="1">
        <f t="shared" si="2"/>
        <v>-0.41713627864386171</v>
      </c>
      <c r="I18" s="1">
        <f t="shared" si="1"/>
        <v>1.5987389806705703</v>
      </c>
    </row>
    <row r="19" spans="1:9" x14ac:dyDescent="0.25">
      <c r="A19" t="s">
        <v>25</v>
      </c>
      <c r="B19">
        <v>80</v>
      </c>
      <c r="C19" s="1">
        <v>0.65070926842602717</v>
      </c>
      <c r="D19" s="1">
        <v>9.3966556852862482E-2</v>
      </c>
      <c r="E19" s="1">
        <f t="shared" si="0"/>
        <v>0.55674271157316468</v>
      </c>
      <c r="F19" s="1">
        <f t="shared" si="3"/>
        <v>0.74467582527888965</v>
      </c>
      <c r="G19" s="1">
        <v>1.0078330956332491</v>
      </c>
      <c r="H19" s="1">
        <f t="shared" si="2"/>
        <v>-0.35712382720722191</v>
      </c>
      <c r="I19" s="1">
        <f t="shared" si="1"/>
        <v>1.6585423640592762</v>
      </c>
    </row>
    <row r="20" spans="1:9" x14ac:dyDescent="0.25">
      <c r="A20" t="s">
        <v>26</v>
      </c>
      <c r="B20">
        <v>85</v>
      </c>
      <c r="C20" s="1">
        <v>0.51304660897500298</v>
      </c>
      <c r="D20" s="1">
        <v>0.15058569710743086</v>
      </c>
      <c r="E20" s="1">
        <f t="shared" si="0"/>
        <v>0.36246091186757212</v>
      </c>
      <c r="F20" s="1">
        <f t="shared" si="3"/>
        <v>0.66363230608243384</v>
      </c>
      <c r="G20" s="1">
        <v>1.015218133417469</v>
      </c>
      <c r="H20" s="1">
        <f t="shared" si="2"/>
        <v>-0.50217152444246604</v>
      </c>
      <c r="I20" s="1">
        <f t="shared" si="1"/>
        <v>1.528264742392472</v>
      </c>
    </row>
    <row r="21" spans="1:9" x14ac:dyDescent="0.25">
      <c r="A21" t="s">
        <v>27</v>
      </c>
      <c r="B21">
        <v>90</v>
      </c>
      <c r="C21" s="1">
        <v>0.62704141898402099</v>
      </c>
      <c r="D21" s="1">
        <v>0.13113194902303604</v>
      </c>
      <c r="E21" s="1">
        <f t="shared" si="0"/>
        <v>0.49590946996098495</v>
      </c>
      <c r="F21" s="1">
        <f t="shared" si="3"/>
        <v>0.75817336800705704</v>
      </c>
      <c r="G21" s="1">
        <v>1.0109593658911653</v>
      </c>
      <c r="H21" s="1">
        <f t="shared" si="2"/>
        <v>-0.38391794690714431</v>
      </c>
      <c r="I21" s="1">
        <f t="shared" si="1"/>
        <v>1.6380007848751863</v>
      </c>
    </row>
    <row r="22" spans="1:9" x14ac:dyDescent="0.25">
      <c r="A22" t="s">
        <v>28</v>
      </c>
      <c r="B22">
        <v>95</v>
      </c>
      <c r="C22" s="1">
        <v>0.73587632480717957</v>
      </c>
      <c r="D22" s="1">
        <v>0.16660849903094288</v>
      </c>
      <c r="E22" s="1">
        <f t="shared" si="0"/>
        <v>0.56926782577623669</v>
      </c>
      <c r="F22" s="1">
        <f t="shared" si="3"/>
        <v>0.90248482383812245</v>
      </c>
      <c r="G22" s="1">
        <v>1.0141414393604564</v>
      </c>
      <c r="H22" s="1">
        <f t="shared" si="2"/>
        <v>-0.27826511455327685</v>
      </c>
      <c r="I22" s="1">
        <f t="shared" si="1"/>
        <v>1.750017764167636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H3" sqref="H3"/>
    </sheetView>
  </sheetViews>
  <sheetFormatPr defaultColWidth="8.85546875" defaultRowHeight="15" x14ac:dyDescent="0.25"/>
  <cols>
    <col min="2" max="2" width="21" customWidth="1"/>
    <col min="4" max="5" width="12.140625" customWidth="1"/>
  </cols>
  <sheetData>
    <row r="1" spans="1:7" x14ac:dyDescent="0.25">
      <c r="A1" t="s">
        <v>34</v>
      </c>
    </row>
    <row r="2" spans="1:7" x14ac:dyDescent="0.25">
      <c r="B2" t="s">
        <v>9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t="s">
        <v>1</v>
      </c>
      <c r="B3">
        <v>0</v>
      </c>
      <c r="C3" s="1">
        <v>23.915265854982</v>
      </c>
      <c r="D3" s="1">
        <v>20.404240866106498</v>
      </c>
      <c r="E3" s="1">
        <v>29.1961782245709</v>
      </c>
      <c r="F3" s="1">
        <f>C3-D3</f>
        <v>3.5110249888755014</v>
      </c>
      <c r="G3" s="1">
        <f>E3-C3</f>
        <v>5.2809123695889006</v>
      </c>
    </row>
    <row r="4" spans="1:7" x14ac:dyDescent="0.25">
      <c r="A4" t="s">
        <v>11</v>
      </c>
      <c r="B4">
        <v>5</v>
      </c>
      <c r="C4" s="1">
        <v>25.168716963915486</v>
      </c>
      <c r="D4" s="1">
        <v>21.240154118863092</v>
      </c>
      <c r="E4" s="1">
        <v>31.273632888813498</v>
      </c>
      <c r="F4" s="1">
        <f t="shared" ref="F4:F22" si="0">C4-D4</f>
        <v>3.9285628450523937</v>
      </c>
      <c r="G4" s="1">
        <f t="shared" ref="G4:G22" si="1">E4-C4</f>
        <v>6.1049159248980125</v>
      </c>
    </row>
    <row r="5" spans="1:7" x14ac:dyDescent="0.25">
      <c r="A5" t="s">
        <v>10</v>
      </c>
      <c r="B5">
        <v>10</v>
      </c>
      <c r="C5" s="1">
        <v>19.572629257940282</v>
      </c>
      <c r="D5" s="1">
        <v>16.755160371954162</v>
      </c>
      <c r="E5" s="1">
        <v>24.186997304432715</v>
      </c>
      <c r="F5" s="1">
        <f t="shared" si="0"/>
        <v>2.8174688859861199</v>
      </c>
      <c r="G5" s="1">
        <f t="shared" si="1"/>
        <v>4.6143680464924337</v>
      </c>
    </row>
    <row r="6" spans="1:7" x14ac:dyDescent="0.25">
      <c r="A6" t="s">
        <v>12</v>
      </c>
      <c r="B6">
        <v>15</v>
      </c>
      <c r="C6" s="1">
        <v>22.677749973899992</v>
      </c>
      <c r="D6" s="1">
        <v>19.473995794892712</v>
      </c>
      <c r="E6" s="1">
        <v>27.748996726868253</v>
      </c>
      <c r="F6" s="1">
        <f t="shared" si="0"/>
        <v>3.2037541790072801</v>
      </c>
      <c r="G6" s="1">
        <f t="shared" si="1"/>
        <v>5.0712467529682606</v>
      </c>
    </row>
    <row r="7" spans="1:7" x14ac:dyDescent="0.25">
      <c r="A7" t="s">
        <v>13</v>
      </c>
      <c r="B7">
        <v>20</v>
      </c>
      <c r="C7" s="1">
        <v>24.083576914660899</v>
      </c>
      <c r="D7" s="1">
        <v>20.681217321024416</v>
      </c>
      <c r="E7" s="1">
        <v>29.469197682545733</v>
      </c>
      <c r="F7" s="1">
        <f t="shared" si="0"/>
        <v>3.4023595936364828</v>
      </c>
      <c r="G7" s="1">
        <f t="shared" si="1"/>
        <v>5.3856207678848342</v>
      </c>
    </row>
    <row r="8" spans="1:7" x14ac:dyDescent="0.25">
      <c r="A8" t="s">
        <v>14</v>
      </c>
      <c r="B8">
        <v>25</v>
      </c>
      <c r="C8" s="1">
        <v>26.230178170557107</v>
      </c>
      <c r="D8" s="1">
        <v>22.468427967792493</v>
      </c>
      <c r="E8" s="1">
        <v>32.289199803238695</v>
      </c>
      <c r="F8" s="1">
        <f t="shared" si="0"/>
        <v>3.7617502027646132</v>
      </c>
      <c r="G8" s="1">
        <f t="shared" si="1"/>
        <v>6.0590216326815884</v>
      </c>
    </row>
    <row r="9" spans="1:7" x14ac:dyDescent="0.25">
      <c r="A9" t="s">
        <v>15</v>
      </c>
      <c r="B9">
        <v>30</v>
      </c>
      <c r="C9" s="1">
        <v>28.251977106373605</v>
      </c>
      <c r="D9" s="1">
        <v>24.222635858371628</v>
      </c>
      <c r="E9" s="1">
        <v>34.966709670732882</v>
      </c>
      <c r="F9" s="1">
        <f t="shared" si="0"/>
        <v>4.0293412480019768</v>
      </c>
      <c r="G9" s="1">
        <f t="shared" si="1"/>
        <v>6.7147325643592772</v>
      </c>
    </row>
    <row r="10" spans="1:7" x14ac:dyDescent="0.25">
      <c r="A10" t="s">
        <v>16</v>
      </c>
      <c r="B10">
        <v>35</v>
      </c>
      <c r="C10" s="1">
        <v>26.362297902340092</v>
      </c>
      <c r="D10" s="1">
        <v>22.532400080907784</v>
      </c>
      <c r="E10" s="1">
        <v>32.526761184068192</v>
      </c>
      <c r="F10" s="1">
        <f t="shared" si="0"/>
        <v>3.8298978214323078</v>
      </c>
      <c r="G10" s="1">
        <f t="shared" si="1"/>
        <v>6.1644632817281</v>
      </c>
    </row>
    <row r="11" spans="1:7" x14ac:dyDescent="0.25">
      <c r="A11" t="s">
        <v>17</v>
      </c>
      <c r="B11">
        <v>40</v>
      </c>
      <c r="C11" s="1">
        <v>23.512563621633813</v>
      </c>
      <c r="D11" s="1">
        <v>20.190872799189787</v>
      </c>
      <c r="E11" s="1">
        <v>28.770493180668645</v>
      </c>
      <c r="F11" s="1">
        <f t="shared" si="0"/>
        <v>3.321690822444026</v>
      </c>
      <c r="G11" s="1">
        <f t="shared" si="1"/>
        <v>5.2579295590348316</v>
      </c>
    </row>
    <row r="12" spans="1:7" x14ac:dyDescent="0.25">
      <c r="A12" t="s">
        <v>18</v>
      </c>
      <c r="B12">
        <v>45</v>
      </c>
      <c r="C12" s="1">
        <v>20.032525019950423</v>
      </c>
      <c r="D12" s="1">
        <v>17.202469753330121</v>
      </c>
      <c r="E12" s="1">
        <v>24.512240934364318</v>
      </c>
      <c r="F12" s="1">
        <f t="shared" si="0"/>
        <v>2.8300552666203025</v>
      </c>
      <c r="G12" s="1">
        <f t="shared" si="1"/>
        <v>4.4797159144138945</v>
      </c>
    </row>
    <row r="13" spans="1:7" x14ac:dyDescent="0.25">
      <c r="A13" t="s">
        <v>19</v>
      </c>
      <c r="B13">
        <v>50</v>
      </c>
      <c r="C13" s="1">
        <v>20.532744641560672</v>
      </c>
      <c r="D13" s="1">
        <v>17.511174769350724</v>
      </c>
      <c r="E13" s="1">
        <v>25.783148659085207</v>
      </c>
      <c r="F13" s="1">
        <f t="shared" si="0"/>
        <v>3.0215698722099482</v>
      </c>
      <c r="G13" s="1">
        <f t="shared" si="1"/>
        <v>5.2504040175245343</v>
      </c>
    </row>
    <row r="14" spans="1:7" x14ac:dyDescent="0.25">
      <c r="A14" t="s">
        <v>20</v>
      </c>
      <c r="B14">
        <v>55</v>
      </c>
      <c r="C14" s="1">
        <v>19.076568696230066</v>
      </c>
      <c r="D14" s="1">
        <v>15.816992002605707</v>
      </c>
      <c r="E14" s="1">
        <v>24.255602462120081</v>
      </c>
      <c r="F14" s="1">
        <f t="shared" si="0"/>
        <v>3.2595766936243589</v>
      </c>
      <c r="G14" s="1">
        <f t="shared" si="1"/>
        <v>5.179033765890015</v>
      </c>
    </row>
    <row r="15" spans="1:7" x14ac:dyDescent="0.25">
      <c r="A15" t="s">
        <v>21</v>
      </c>
      <c r="B15">
        <v>60</v>
      </c>
      <c r="C15" s="1">
        <v>17.045322870469384</v>
      </c>
      <c r="D15" s="1">
        <v>14.149057216171435</v>
      </c>
      <c r="E15" s="1">
        <v>21.927905215441001</v>
      </c>
      <c r="F15" s="1">
        <f t="shared" si="0"/>
        <v>2.8962656542979488</v>
      </c>
      <c r="G15" s="1">
        <f t="shared" si="1"/>
        <v>4.8825823449716168</v>
      </c>
    </row>
    <row r="16" spans="1:7" x14ac:dyDescent="0.25">
      <c r="A16" t="s">
        <v>22</v>
      </c>
      <c r="B16">
        <v>65</v>
      </c>
      <c r="C16" s="1">
        <v>16.750157103453475</v>
      </c>
      <c r="D16" s="1">
        <v>13.947145977596785</v>
      </c>
      <c r="E16" s="1">
        <v>21.614987511190225</v>
      </c>
      <c r="F16" s="1">
        <f t="shared" si="0"/>
        <v>2.8030111258566901</v>
      </c>
      <c r="G16" s="1">
        <f t="shared" si="1"/>
        <v>4.8648304077367506</v>
      </c>
    </row>
    <row r="17" spans="1:7" x14ac:dyDescent="0.25">
      <c r="A17" t="s">
        <v>23</v>
      </c>
      <c r="B17">
        <v>70</v>
      </c>
      <c r="C17" s="1">
        <v>16.343496096144381</v>
      </c>
      <c r="D17" s="1">
        <v>13.47954281100712</v>
      </c>
      <c r="E17" s="1">
        <v>20.890306159015108</v>
      </c>
      <c r="F17" s="1">
        <f t="shared" si="0"/>
        <v>2.8639532851372618</v>
      </c>
      <c r="G17" s="1">
        <f t="shared" si="1"/>
        <v>4.5468100628707262</v>
      </c>
    </row>
    <row r="18" spans="1:7" x14ac:dyDescent="0.25">
      <c r="A18" t="s">
        <v>24</v>
      </c>
      <c r="B18">
        <v>75</v>
      </c>
      <c r="C18" s="1">
        <v>18.509422639670156</v>
      </c>
      <c r="D18" s="1">
        <v>15.934952358889994</v>
      </c>
      <c r="E18" s="1">
        <v>22.801128065637002</v>
      </c>
      <c r="F18" s="1">
        <f t="shared" si="0"/>
        <v>2.5744702807801616</v>
      </c>
      <c r="G18" s="1">
        <f t="shared" si="1"/>
        <v>4.2917054259668461</v>
      </c>
    </row>
    <row r="19" spans="1:7" x14ac:dyDescent="0.25">
      <c r="A19" t="s">
        <v>25</v>
      </c>
      <c r="B19">
        <v>80</v>
      </c>
      <c r="C19" s="1">
        <v>19.687864971384695</v>
      </c>
      <c r="D19" s="1">
        <v>16.853807969775204</v>
      </c>
      <c r="E19" s="1">
        <v>24.329400547948079</v>
      </c>
      <c r="F19" s="1">
        <f t="shared" si="0"/>
        <v>2.8340570016094908</v>
      </c>
      <c r="G19" s="1">
        <f t="shared" si="1"/>
        <v>4.6415355765633848</v>
      </c>
    </row>
    <row r="20" spans="1:7" x14ac:dyDescent="0.25">
      <c r="A20" t="s">
        <v>26</v>
      </c>
      <c r="B20">
        <v>85</v>
      </c>
      <c r="C20" s="1">
        <v>28.895674218449187</v>
      </c>
      <c r="D20" s="1">
        <v>24.751657062199623</v>
      </c>
      <c r="E20" s="1">
        <v>35.570410243575651</v>
      </c>
      <c r="F20" s="1">
        <f t="shared" si="0"/>
        <v>4.1440171562495642</v>
      </c>
      <c r="G20" s="1">
        <f t="shared" si="1"/>
        <v>6.6747360251264638</v>
      </c>
    </row>
    <row r="21" spans="1:7" x14ac:dyDescent="0.25">
      <c r="A21" t="s">
        <v>27</v>
      </c>
      <c r="B21">
        <v>90</v>
      </c>
      <c r="C21" s="1">
        <v>28.21189158412913</v>
      </c>
      <c r="D21" s="1">
        <v>24.107527089933953</v>
      </c>
      <c r="E21" s="1">
        <v>34.495165102689214</v>
      </c>
      <c r="F21" s="1">
        <f t="shared" si="0"/>
        <v>4.1043644941951776</v>
      </c>
      <c r="G21" s="1">
        <f t="shared" si="1"/>
        <v>6.2832735185600832</v>
      </c>
    </row>
    <row r="22" spans="1:7" x14ac:dyDescent="0.25">
      <c r="A22" t="s">
        <v>28</v>
      </c>
      <c r="B22">
        <v>95</v>
      </c>
      <c r="C22" s="1">
        <v>38.228162911438496</v>
      </c>
      <c r="D22" s="1">
        <v>32.827554966459473</v>
      </c>
      <c r="E22" s="1">
        <v>46.776826128013973</v>
      </c>
      <c r="F22" s="1">
        <f t="shared" si="0"/>
        <v>5.4006079449790221</v>
      </c>
      <c r="G22" s="1">
        <f t="shared" si="1"/>
        <v>8.548663216575477</v>
      </c>
    </row>
    <row r="24" spans="1:7" x14ac:dyDescent="0.25">
      <c r="A24" t="s">
        <v>35</v>
      </c>
    </row>
    <row r="25" spans="1:7" x14ac:dyDescent="0.25">
      <c r="B25" t="s">
        <v>9</v>
      </c>
      <c r="C25" t="s">
        <v>29</v>
      </c>
      <c r="D25" t="s">
        <v>30</v>
      </c>
      <c r="E25" t="s">
        <v>31</v>
      </c>
      <c r="F25" t="s">
        <v>32</v>
      </c>
      <c r="G25" t="s">
        <v>33</v>
      </c>
    </row>
    <row r="26" spans="1:7" x14ac:dyDescent="0.25">
      <c r="A26" t="s">
        <v>1</v>
      </c>
      <c r="B26">
        <v>0</v>
      </c>
      <c r="C26" s="1">
        <v>0.15671275914546356</v>
      </c>
      <c r="D26" s="1">
        <v>0.13369022468236835</v>
      </c>
      <c r="E26" s="1">
        <v>0.19135078871397582</v>
      </c>
      <c r="F26" s="1">
        <f>C26-D26</f>
        <v>2.3022534463095212E-2</v>
      </c>
      <c r="G26" s="1">
        <f>E26-C26</f>
        <v>3.4638029568512252E-2</v>
      </c>
    </row>
    <row r="27" spans="1:7" x14ac:dyDescent="0.25">
      <c r="A27" t="s">
        <v>11</v>
      </c>
      <c r="B27">
        <v>5</v>
      </c>
      <c r="C27" s="1">
        <v>0.1659297659011969</v>
      </c>
      <c r="D27" s="1">
        <v>0.14001181283302344</v>
      </c>
      <c r="E27" s="1">
        <v>0.20621911045364527</v>
      </c>
      <c r="F27" s="1">
        <f t="shared" ref="F27:F45" si="2">C27-D27</f>
        <v>2.591795306817346E-2</v>
      </c>
      <c r="G27" s="1">
        <f t="shared" ref="G27:G45" si="3">E27-C27</f>
        <v>4.028934455244837E-2</v>
      </c>
    </row>
    <row r="28" spans="1:7" x14ac:dyDescent="0.25">
      <c r="A28" t="s">
        <v>10</v>
      </c>
      <c r="B28">
        <v>10</v>
      </c>
      <c r="C28" s="1">
        <v>0.14989004279044593</v>
      </c>
      <c r="D28" s="1">
        <v>0.12760604778688389</v>
      </c>
      <c r="E28" s="1">
        <v>0.18695814746672568</v>
      </c>
      <c r="F28" s="1">
        <f t="shared" si="2"/>
        <v>2.228399500356204E-2</v>
      </c>
      <c r="G28" s="1">
        <f t="shared" si="3"/>
        <v>3.7068104676279745E-2</v>
      </c>
    </row>
    <row r="29" spans="1:7" x14ac:dyDescent="0.25">
      <c r="A29" t="s">
        <v>12</v>
      </c>
      <c r="B29">
        <v>15</v>
      </c>
      <c r="C29" s="1">
        <v>0.16222338089232835</v>
      </c>
      <c r="D29" s="1">
        <v>0.1374614288090612</v>
      </c>
      <c r="E29" s="1">
        <v>0.20140206946656747</v>
      </c>
      <c r="F29" s="1">
        <f t="shared" si="2"/>
        <v>2.4761952083267147E-2</v>
      </c>
      <c r="G29" s="1">
        <f t="shared" si="3"/>
        <v>3.9178688574239118E-2</v>
      </c>
    </row>
    <row r="30" spans="1:7" x14ac:dyDescent="0.25">
      <c r="A30" t="s">
        <v>13</v>
      </c>
      <c r="B30">
        <v>20</v>
      </c>
      <c r="C30" s="1">
        <v>0.17571127132028153</v>
      </c>
      <c r="D30" s="1">
        <v>0.14966182112101478</v>
      </c>
      <c r="E30" s="1">
        <v>0.21421829600892295</v>
      </c>
      <c r="F30" s="1">
        <f t="shared" si="2"/>
        <v>2.6049450199266744E-2</v>
      </c>
      <c r="G30" s="1">
        <f t="shared" si="3"/>
        <v>3.8507024688641422E-2</v>
      </c>
    </row>
    <row r="31" spans="1:7" x14ac:dyDescent="0.25">
      <c r="A31" t="s">
        <v>14</v>
      </c>
      <c r="B31">
        <v>25</v>
      </c>
      <c r="C31" s="1">
        <v>0.18480597674039245</v>
      </c>
      <c r="D31" s="1">
        <v>0.15842779200706048</v>
      </c>
      <c r="E31" s="1">
        <v>0.2287795796094656</v>
      </c>
      <c r="F31" s="1">
        <f t="shared" si="2"/>
        <v>2.6378184733331977E-2</v>
      </c>
      <c r="G31" s="1">
        <f t="shared" si="3"/>
        <v>4.3973602869073147E-2</v>
      </c>
    </row>
    <row r="32" spans="1:7" x14ac:dyDescent="0.25">
      <c r="A32" t="s">
        <v>15</v>
      </c>
      <c r="B32">
        <v>30</v>
      </c>
      <c r="C32" s="1">
        <v>0.22031794657073078</v>
      </c>
      <c r="D32" s="1">
        <v>0.18784400599420792</v>
      </c>
      <c r="E32" s="1">
        <v>0.27525245835346368</v>
      </c>
      <c r="F32" s="1">
        <f t="shared" si="2"/>
        <v>3.2473940576522864E-2</v>
      </c>
      <c r="G32" s="1">
        <f t="shared" si="3"/>
        <v>5.4934511782732898E-2</v>
      </c>
    </row>
    <row r="33" spans="1:7" x14ac:dyDescent="0.25">
      <c r="A33" t="s">
        <v>16</v>
      </c>
      <c r="B33">
        <v>35</v>
      </c>
      <c r="C33" s="1">
        <v>0.22923882072569768</v>
      </c>
      <c r="D33" s="1">
        <v>0.19544869895756278</v>
      </c>
      <c r="E33" s="1">
        <v>0.28640085730491194</v>
      </c>
      <c r="F33" s="1">
        <f t="shared" si="2"/>
        <v>3.3790121768134895E-2</v>
      </c>
      <c r="G33" s="1">
        <f t="shared" si="3"/>
        <v>5.7162036579214259E-2</v>
      </c>
    </row>
    <row r="34" spans="1:7" x14ac:dyDescent="0.25">
      <c r="A34" t="s">
        <v>17</v>
      </c>
      <c r="B34">
        <v>40</v>
      </c>
      <c r="C34" s="1">
        <v>0.22207256951709553</v>
      </c>
      <c r="D34" s="1">
        <v>0.18816659481863951</v>
      </c>
      <c r="E34" s="1">
        <v>0.27572536215080845</v>
      </c>
      <c r="F34" s="1">
        <f t="shared" si="2"/>
        <v>3.3905974698456021E-2</v>
      </c>
      <c r="G34" s="1">
        <f t="shared" si="3"/>
        <v>5.365279263371292E-2</v>
      </c>
    </row>
    <row r="35" spans="1:7" x14ac:dyDescent="0.25">
      <c r="A35" t="s">
        <v>18</v>
      </c>
      <c r="B35">
        <v>45</v>
      </c>
      <c r="C35" s="1">
        <v>0.19140239341442111</v>
      </c>
      <c r="D35" s="1">
        <v>0.16364893732448138</v>
      </c>
      <c r="E35" s="1">
        <v>0.23857990378472493</v>
      </c>
      <c r="F35" s="1">
        <f t="shared" si="2"/>
        <v>2.7753456089939732E-2</v>
      </c>
      <c r="G35" s="1">
        <f t="shared" si="3"/>
        <v>4.7177510370303821E-2</v>
      </c>
    </row>
    <row r="36" spans="1:7" x14ac:dyDescent="0.25">
      <c r="A36" t="s">
        <v>19</v>
      </c>
      <c r="B36">
        <v>50</v>
      </c>
      <c r="C36" s="1">
        <v>0.20223580826812793</v>
      </c>
      <c r="D36" s="1">
        <v>0.17109571157854475</v>
      </c>
      <c r="E36" s="1">
        <v>0.25637788336017309</v>
      </c>
      <c r="F36" s="1">
        <f t="shared" si="2"/>
        <v>3.1140096689583174E-2</v>
      </c>
      <c r="G36" s="1">
        <f t="shared" si="3"/>
        <v>5.4142075092045161E-2</v>
      </c>
    </row>
    <row r="37" spans="1:7" x14ac:dyDescent="0.25">
      <c r="A37" t="s">
        <v>20</v>
      </c>
      <c r="B37">
        <v>55</v>
      </c>
      <c r="C37" s="1">
        <v>0.200795956322807</v>
      </c>
      <c r="D37" s="1">
        <v>0.16645779844806441</v>
      </c>
      <c r="E37" s="1">
        <v>0.25537893326499272</v>
      </c>
      <c r="F37" s="1">
        <f t="shared" si="2"/>
        <v>3.4338157874742592E-2</v>
      </c>
      <c r="G37" s="1">
        <f t="shared" si="3"/>
        <v>5.4582976942185724E-2</v>
      </c>
    </row>
    <row r="38" spans="1:7" x14ac:dyDescent="0.25">
      <c r="A38" t="s">
        <v>21</v>
      </c>
      <c r="B38">
        <v>60</v>
      </c>
      <c r="C38" s="1">
        <v>0.18650521981594181</v>
      </c>
      <c r="D38" s="1">
        <v>0.15386817450091428</v>
      </c>
      <c r="E38" s="1">
        <v>0.23989797334182583</v>
      </c>
      <c r="F38" s="1">
        <f t="shared" si="2"/>
        <v>3.2637045315027535E-2</v>
      </c>
      <c r="G38" s="1">
        <f t="shared" si="3"/>
        <v>5.3392753525884018E-2</v>
      </c>
    </row>
    <row r="39" spans="1:7" x14ac:dyDescent="0.25">
      <c r="A39" t="s">
        <v>22</v>
      </c>
      <c r="B39">
        <v>65</v>
      </c>
      <c r="C39" s="1">
        <v>0.1986035111950315</v>
      </c>
      <c r="D39" s="1">
        <v>0.16410041564753897</v>
      </c>
      <c r="E39" s="1">
        <v>0.25585850361642315</v>
      </c>
      <c r="F39" s="1">
        <f t="shared" si="2"/>
        <v>3.4503095547492535E-2</v>
      </c>
      <c r="G39" s="1">
        <f t="shared" si="3"/>
        <v>5.7254992421391648E-2</v>
      </c>
    </row>
    <row r="40" spans="1:7" x14ac:dyDescent="0.25">
      <c r="A40" t="s">
        <v>23</v>
      </c>
      <c r="B40">
        <v>70</v>
      </c>
      <c r="C40" s="1">
        <v>0.19351026956641704</v>
      </c>
      <c r="D40" s="1">
        <v>0.16021871351779282</v>
      </c>
      <c r="E40" s="1">
        <v>0.25125709809623231</v>
      </c>
      <c r="F40" s="1">
        <f t="shared" si="2"/>
        <v>3.3291556048624216E-2</v>
      </c>
      <c r="G40" s="1">
        <f t="shared" si="3"/>
        <v>5.7746828529815275E-2</v>
      </c>
    </row>
    <row r="41" spans="1:7" x14ac:dyDescent="0.25">
      <c r="A41" t="s">
        <v>24</v>
      </c>
      <c r="B41">
        <v>75</v>
      </c>
      <c r="C41" s="1">
        <v>0.23071539707338218</v>
      </c>
      <c r="D41" s="1">
        <v>0.19698199901955604</v>
      </c>
      <c r="E41" s="1">
        <v>0.2832030904450562</v>
      </c>
      <c r="F41" s="1">
        <f t="shared" si="2"/>
        <v>3.3733398053826136E-2</v>
      </c>
      <c r="G41" s="1">
        <f t="shared" si="3"/>
        <v>5.2487693371674027E-2</v>
      </c>
    </row>
    <row r="42" spans="1:7" x14ac:dyDescent="0.25">
      <c r="A42" t="s">
        <v>25</v>
      </c>
      <c r="B42">
        <v>80</v>
      </c>
      <c r="C42" s="1">
        <v>0.27758410117910159</v>
      </c>
      <c r="D42" s="1">
        <v>0.23592719060776801</v>
      </c>
      <c r="E42" s="1">
        <v>0.34574851152176223</v>
      </c>
      <c r="F42" s="1">
        <f t="shared" si="2"/>
        <v>4.1656910571333583E-2</v>
      </c>
      <c r="G42" s="1">
        <f t="shared" si="3"/>
        <v>6.8164410342660631E-2</v>
      </c>
    </row>
    <row r="43" spans="1:7" x14ac:dyDescent="0.25">
      <c r="A43" t="s">
        <v>26</v>
      </c>
      <c r="B43">
        <v>85</v>
      </c>
      <c r="C43" s="1">
        <v>0.43702008487312582</v>
      </c>
      <c r="D43" s="1">
        <v>0.37101788694940296</v>
      </c>
      <c r="E43" s="1">
        <v>0.53602515979700627</v>
      </c>
      <c r="F43" s="1">
        <f t="shared" si="2"/>
        <v>6.6002197923722861E-2</v>
      </c>
      <c r="G43" s="1">
        <f t="shared" si="3"/>
        <v>9.9005074923880443E-2</v>
      </c>
    </row>
    <row r="44" spans="1:7" x14ac:dyDescent="0.25">
      <c r="A44" t="s">
        <v>27</v>
      </c>
      <c r="B44">
        <v>90</v>
      </c>
      <c r="C44" s="1">
        <v>0.6876612327014584</v>
      </c>
      <c r="D44" s="1">
        <v>0.56561342192931363</v>
      </c>
      <c r="E44" s="1">
        <v>0.88527593192084453</v>
      </c>
      <c r="F44" s="1">
        <f t="shared" si="2"/>
        <v>0.12204781077214477</v>
      </c>
      <c r="G44" s="1">
        <f t="shared" si="3"/>
        <v>0.19761469921938613</v>
      </c>
    </row>
    <row r="45" spans="1:7" x14ac:dyDescent="0.25">
      <c r="A45" t="s">
        <v>28</v>
      </c>
      <c r="B45">
        <v>95</v>
      </c>
      <c r="C45" s="1">
        <v>1.2880580857531641</v>
      </c>
      <c r="D45" s="1">
        <v>1.0962025997342693</v>
      </c>
      <c r="E45" s="1">
        <v>1.5722396264595204</v>
      </c>
      <c r="F45" s="1">
        <f t="shared" si="2"/>
        <v>0.19185548601889479</v>
      </c>
      <c r="G45" s="1">
        <f t="shared" si="3"/>
        <v>0.28418154070635637</v>
      </c>
    </row>
  </sheetData>
  <pageMargins left="0.7" right="0.7" top="0.75" bottom="0.75" header="0.3" footer="0.3"/>
  <pageSetup paperSize="9" orientation="portrait" horizontalDpi="4294967292" verticalDpi="429496729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V18" sqref="V18"/>
    </sheetView>
  </sheetViews>
  <sheetFormatPr defaultColWidth="8.85546875" defaultRowHeight="15" x14ac:dyDescent="0.25"/>
  <cols>
    <col min="2" max="2" width="21" customWidth="1"/>
    <col min="4" max="5" width="12.140625" customWidth="1"/>
  </cols>
  <sheetData>
    <row r="1" spans="1:7" x14ac:dyDescent="0.25">
      <c r="A1" t="s">
        <v>34</v>
      </c>
    </row>
    <row r="2" spans="1:7" x14ac:dyDescent="0.25">
      <c r="B2" t="s">
        <v>9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t="s">
        <v>1</v>
      </c>
      <c r="B3">
        <v>0</v>
      </c>
      <c r="C3" s="1">
        <v>0.31797817164525943</v>
      </c>
      <c r="D3" s="1">
        <v>0.27305643569640858</v>
      </c>
      <c r="E3" s="1">
        <v>0.38908512768484443</v>
      </c>
      <c r="F3" s="1">
        <f>C3-D3</f>
        <v>4.4921735948850849E-2</v>
      </c>
      <c r="G3" s="1">
        <f>E3-C3</f>
        <v>7.1106956039585001E-2</v>
      </c>
    </row>
    <row r="4" spans="1:7" x14ac:dyDescent="0.25">
      <c r="A4" t="s">
        <v>11</v>
      </c>
      <c r="B4">
        <v>5</v>
      </c>
      <c r="C4" s="1">
        <v>0.32516575207520904</v>
      </c>
      <c r="D4" s="1">
        <v>0.27810331360706558</v>
      </c>
      <c r="E4" s="1">
        <v>0.40528860630753283</v>
      </c>
      <c r="F4" s="1">
        <f t="shared" ref="F4:F22" si="0">C4-D4</f>
        <v>4.7062438468143453E-2</v>
      </c>
      <c r="G4" s="1">
        <f t="shared" ref="G4:G22" si="1">E4-C4</f>
        <v>8.0122854232323792E-2</v>
      </c>
    </row>
    <row r="5" spans="1:7" x14ac:dyDescent="0.25">
      <c r="A5" t="s">
        <v>10</v>
      </c>
      <c r="B5">
        <v>10</v>
      </c>
      <c r="C5" s="1">
        <v>0.3155205636608549</v>
      </c>
      <c r="D5" s="1">
        <v>0.27094602140888574</v>
      </c>
      <c r="E5" s="1">
        <v>0.38607794416824098</v>
      </c>
      <c r="F5" s="1">
        <f t="shared" si="0"/>
        <v>4.4574542251969163E-2</v>
      </c>
      <c r="G5" s="1">
        <f t="shared" si="1"/>
        <v>7.055738050738608E-2</v>
      </c>
    </row>
    <row r="6" spans="1:7" x14ac:dyDescent="0.25">
      <c r="A6" t="s">
        <v>12</v>
      </c>
      <c r="B6">
        <v>15</v>
      </c>
      <c r="C6" s="1">
        <v>0.32422946965099281</v>
      </c>
      <c r="D6" s="1">
        <v>0.27842459396680058</v>
      </c>
      <c r="E6" s="1">
        <v>0.39673435426593906</v>
      </c>
      <c r="F6" s="1">
        <f t="shared" si="0"/>
        <v>4.5804875684192226E-2</v>
      </c>
      <c r="G6" s="1">
        <f t="shared" si="1"/>
        <v>7.2504884614946252E-2</v>
      </c>
    </row>
    <row r="7" spans="1:7" x14ac:dyDescent="0.25">
      <c r="A7" t="s">
        <v>13</v>
      </c>
      <c r="B7">
        <v>20</v>
      </c>
      <c r="C7" s="1">
        <v>0.35005594633580228</v>
      </c>
      <c r="D7" s="1">
        <v>0.30060248634746961</v>
      </c>
      <c r="E7" s="1">
        <v>0.42833620267762568</v>
      </c>
      <c r="F7" s="1">
        <f t="shared" si="0"/>
        <v>4.9453459988332671E-2</v>
      </c>
      <c r="G7" s="1">
        <f t="shared" si="1"/>
        <v>7.8280256341823395E-2</v>
      </c>
    </row>
    <row r="8" spans="1:7" x14ac:dyDescent="0.25">
      <c r="A8" t="s">
        <v>14</v>
      </c>
      <c r="B8">
        <v>25</v>
      </c>
      <c r="C8" s="1">
        <v>0.37863251565290862</v>
      </c>
      <c r="D8" s="1">
        <v>0.32514195747464358</v>
      </c>
      <c r="E8" s="1">
        <v>0.46330312529376461</v>
      </c>
      <c r="F8" s="1">
        <f t="shared" si="0"/>
        <v>5.3490558178265035E-2</v>
      </c>
      <c r="G8" s="1">
        <f t="shared" si="1"/>
        <v>8.4670609640855987E-2</v>
      </c>
    </row>
    <row r="9" spans="1:7" x14ac:dyDescent="0.25">
      <c r="A9" t="s">
        <v>15</v>
      </c>
      <c r="B9">
        <v>30</v>
      </c>
      <c r="C9" s="1">
        <v>0.46570408925470785</v>
      </c>
      <c r="D9" s="1">
        <v>0.39991266709652612</v>
      </c>
      <c r="E9" s="1">
        <v>0.56984582964760744</v>
      </c>
      <c r="F9" s="1">
        <f t="shared" si="0"/>
        <v>6.5791422158181734E-2</v>
      </c>
      <c r="G9" s="1">
        <f t="shared" si="1"/>
        <v>0.10414174039289958</v>
      </c>
    </row>
    <row r="10" spans="1:7" x14ac:dyDescent="0.25">
      <c r="A10" t="s">
        <v>16</v>
      </c>
      <c r="B10">
        <v>35</v>
      </c>
      <c r="C10" s="1">
        <v>0.46543520014328582</v>
      </c>
      <c r="D10" s="1">
        <v>0.39968176476136708</v>
      </c>
      <c r="E10" s="1">
        <v>0.56951681098035312</v>
      </c>
      <c r="F10" s="1">
        <f t="shared" si="0"/>
        <v>6.5753435381918746E-2</v>
      </c>
      <c r="G10" s="1">
        <f t="shared" si="1"/>
        <v>0.1040816108370673</v>
      </c>
    </row>
    <row r="11" spans="1:7" x14ac:dyDescent="0.25">
      <c r="A11" t="s">
        <v>17</v>
      </c>
      <c r="B11">
        <v>40</v>
      </c>
      <c r="C11" s="1">
        <v>0.39847671896602416</v>
      </c>
      <c r="D11" s="1">
        <v>0.34218271029700786</v>
      </c>
      <c r="E11" s="1">
        <v>0.48758493162008471</v>
      </c>
      <c r="F11" s="1">
        <f t="shared" si="0"/>
        <v>5.6294008669016293E-2</v>
      </c>
      <c r="G11" s="1">
        <f t="shared" si="1"/>
        <v>8.9108212654060548E-2</v>
      </c>
    </row>
    <row r="12" spans="1:7" x14ac:dyDescent="0.25">
      <c r="A12" t="s">
        <v>18</v>
      </c>
      <c r="B12">
        <v>45</v>
      </c>
      <c r="C12" s="1">
        <v>0.35638349117182744</v>
      </c>
      <c r="D12" s="1">
        <v>0.3060361198283294</v>
      </c>
      <c r="E12" s="1">
        <v>0.43607872656760832</v>
      </c>
      <c r="F12" s="1">
        <f t="shared" si="0"/>
        <v>5.0347371343498037E-2</v>
      </c>
      <c r="G12" s="1">
        <f t="shared" si="1"/>
        <v>7.9695235395780883E-2</v>
      </c>
    </row>
    <row r="13" spans="1:7" x14ac:dyDescent="0.25">
      <c r="A13" t="s">
        <v>19</v>
      </c>
      <c r="B13">
        <v>50</v>
      </c>
      <c r="C13" s="1">
        <v>0.3456933148655818</v>
      </c>
      <c r="D13" s="1">
        <v>0.29565984653172411</v>
      </c>
      <c r="E13" s="1">
        <v>0.43087428764422009</v>
      </c>
      <c r="F13" s="1">
        <f t="shared" si="0"/>
        <v>5.0033468333857689E-2</v>
      </c>
      <c r="G13" s="1">
        <f t="shared" si="1"/>
        <v>8.5180972778638286E-2</v>
      </c>
    </row>
    <row r="14" spans="1:7" x14ac:dyDescent="0.25">
      <c r="A14" t="s">
        <v>20</v>
      </c>
      <c r="B14">
        <v>55</v>
      </c>
      <c r="C14" s="1">
        <v>0.32809442825640728</v>
      </c>
      <c r="D14" s="1">
        <v>0.27345796746937828</v>
      </c>
      <c r="E14" s="1">
        <v>0.41726186785343011</v>
      </c>
      <c r="F14" s="1">
        <f t="shared" si="0"/>
        <v>5.4636460787028995E-2</v>
      </c>
      <c r="G14" s="1">
        <f t="shared" si="1"/>
        <v>8.9167439597022835E-2</v>
      </c>
    </row>
    <row r="15" spans="1:7" x14ac:dyDescent="0.25">
      <c r="A15" t="s">
        <v>21</v>
      </c>
      <c r="B15">
        <v>60</v>
      </c>
      <c r="C15" s="1">
        <v>0.3003337267841879</v>
      </c>
      <c r="D15" s="1">
        <v>0.24977145334993336</v>
      </c>
      <c r="E15" s="1">
        <v>0.37928458141878019</v>
      </c>
      <c r="F15" s="1">
        <f t="shared" si="0"/>
        <v>5.056227343425454E-2</v>
      </c>
      <c r="G15" s="1">
        <f t="shared" si="1"/>
        <v>7.8950854634592282E-2</v>
      </c>
    </row>
    <row r="16" spans="1:7" x14ac:dyDescent="0.25">
      <c r="A16" t="s">
        <v>22</v>
      </c>
      <c r="B16">
        <v>65</v>
      </c>
      <c r="C16" s="1">
        <v>0.33015697126608007</v>
      </c>
      <c r="D16" s="1">
        <v>0.27579192494994215</v>
      </c>
      <c r="E16" s="1">
        <v>0.42293119277967761</v>
      </c>
      <c r="F16" s="1">
        <f t="shared" si="0"/>
        <v>5.4365046316137922E-2</v>
      </c>
      <c r="G16" s="1">
        <f t="shared" si="1"/>
        <v>9.2774221513597543E-2</v>
      </c>
    </row>
    <row r="17" spans="1:7" x14ac:dyDescent="0.25">
      <c r="A17" t="s">
        <v>23</v>
      </c>
      <c r="B17">
        <v>70</v>
      </c>
      <c r="C17" s="1">
        <v>0.32591169001405701</v>
      </c>
      <c r="D17" s="1">
        <v>0.27163871327953176</v>
      </c>
      <c r="E17" s="1">
        <v>0.41448591874366225</v>
      </c>
      <c r="F17" s="1">
        <f t="shared" si="0"/>
        <v>5.4272976734525247E-2</v>
      </c>
      <c r="G17" s="1">
        <f t="shared" si="1"/>
        <v>8.8574228729605242E-2</v>
      </c>
    </row>
    <row r="18" spans="1:7" x14ac:dyDescent="0.25">
      <c r="A18" t="s">
        <v>24</v>
      </c>
      <c r="B18">
        <v>75</v>
      </c>
      <c r="C18" s="1">
        <v>0.37187006367238012</v>
      </c>
      <c r="D18" s="1">
        <v>0.30994379366627195</v>
      </c>
      <c r="E18" s="1">
        <v>0.47293457006056644</v>
      </c>
      <c r="F18" s="1">
        <f t="shared" si="0"/>
        <v>6.1926270006108175E-2</v>
      </c>
      <c r="G18" s="1">
        <f t="shared" si="1"/>
        <v>0.10106450638818631</v>
      </c>
    </row>
    <row r="19" spans="1:7" x14ac:dyDescent="0.25">
      <c r="A19" t="s">
        <v>25</v>
      </c>
      <c r="B19">
        <v>80</v>
      </c>
      <c r="C19" s="1">
        <v>0.39877754108419039</v>
      </c>
      <c r="D19" s="1">
        <v>0.33237045943400478</v>
      </c>
      <c r="E19" s="1">
        <v>0.50715479240247596</v>
      </c>
      <c r="F19" s="1">
        <f t="shared" si="0"/>
        <v>6.6407081650185606E-2</v>
      </c>
      <c r="G19" s="1">
        <f t="shared" si="1"/>
        <v>0.10837725131828557</v>
      </c>
    </row>
    <row r="20" spans="1:7" x14ac:dyDescent="0.25">
      <c r="A20" t="s">
        <v>26</v>
      </c>
      <c r="B20">
        <v>85</v>
      </c>
      <c r="C20" s="1">
        <v>0.60825482934133535</v>
      </c>
      <c r="D20" s="1">
        <v>0.50696419996844877</v>
      </c>
      <c r="E20" s="1">
        <v>0.77356250019426709</v>
      </c>
      <c r="F20" s="1">
        <f t="shared" si="0"/>
        <v>0.10129062937288658</v>
      </c>
      <c r="G20" s="1">
        <f t="shared" si="1"/>
        <v>0.16530767085293174</v>
      </c>
    </row>
    <row r="21" spans="1:7" x14ac:dyDescent="0.25">
      <c r="A21" t="s">
        <v>27</v>
      </c>
      <c r="B21">
        <v>90</v>
      </c>
      <c r="C21" s="1">
        <v>0.69387368297343344</v>
      </c>
      <c r="D21" s="1">
        <v>0.57832523409425307</v>
      </c>
      <c r="E21" s="1">
        <v>0.88245030721938078</v>
      </c>
      <c r="F21" s="1">
        <f t="shared" si="0"/>
        <v>0.11554844887918037</v>
      </c>
      <c r="G21" s="1">
        <f t="shared" si="1"/>
        <v>0.18857662424594734</v>
      </c>
    </row>
    <row r="22" spans="1:7" x14ac:dyDescent="0.25">
      <c r="A22" t="s">
        <v>28</v>
      </c>
      <c r="B22">
        <v>95</v>
      </c>
      <c r="C22" s="1">
        <v>1.1186370049654957</v>
      </c>
      <c r="D22" s="1">
        <v>0.93235414980846587</v>
      </c>
      <c r="E22" s="1">
        <v>1.4226531325825835</v>
      </c>
      <c r="F22" s="1">
        <f t="shared" si="0"/>
        <v>0.1862828551570298</v>
      </c>
      <c r="G22" s="1">
        <f t="shared" si="1"/>
        <v>0.30401612761708785</v>
      </c>
    </row>
    <row r="24" spans="1:7" x14ac:dyDescent="0.25">
      <c r="A24" t="s">
        <v>35</v>
      </c>
    </row>
    <row r="25" spans="1:7" x14ac:dyDescent="0.25">
      <c r="B25" t="s">
        <v>9</v>
      </c>
      <c r="C25" t="s">
        <v>29</v>
      </c>
      <c r="D25" t="s">
        <v>30</v>
      </c>
      <c r="E25" t="s">
        <v>31</v>
      </c>
      <c r="F25" t="s">
        <v>32</v>
      </c>
      <c r="G25" t="s">
        <v>33</v>
      </c>
    </row>
    <row r="26" spans="1:7" x14ac:dyDescent="0.25">
      <c r="A26" t="s">
        <v>1</v>
      </c>
      <c r="B26">
        <v>0</v>
      </c>
      <c r="C26" s="1">
        <v>7.2385459532370078E-2</v>
      </c>
      <c r="D26" s="1">
        <v>6.0327717422680394E-2</v>
      </c>
      <c r="E26" s="1">
        <v>9.206697777194961E-2</v>
      </c>
      <c r="F26" s="1">
        <f>C26-D26</f>
        <v>1.2057742109689684E-2</v>
      </c>
      <c r="G26" s="1">
        <f>E26-C26</f>
        <v>1.9681518239579532E-2</v>
      </c>
    </row>
    <row r="27" spans="1:7" x14ac:dyDescent="0.25">
      <c r="A27" t="s">
        <v>11</v>
      </c>
      <c r="B27">
        <v>5</v>
      </c>
      <c r="C27" s="1">
        <v>7.4305747165226421E-2</v>
      </c>
      <c r="D27" s="1">
        <v>6.3547785995041295E-2</v>
      </c>
      <c r="E27" s="1">
        <v>9.2623620307080046E-2</v>
      </c>
      <c r="F27" s="1">
        <f t="shared" ref="F27:F45" si="2">C27-D27</f>
        <v>1.0757961170185126E-2</v>
      </c>
      <c r="G27" s="1">
        <f t="shared" ref="G27:G45" si="3">E27-C27</f>
        <v>1.8317873141853624E-2</v>
      </c>
    </row>
    <row r="28" spans="1:7" x14ac:dyDescent="0.25">
      <c r="A28" t="s">
        <v>10</v>
      </c>
      <c r="B28">
        <v>10</v>
      </c>
      <c r="C28" s="1">
        <v>7.5127711714856105E-2</v>
      </c>
      <c r="D28" s="1">
        <v>6.4510770514786486E-2</v>
      </c>
      <c r="E28" s="1">
        <v>9.1935651177152522E-2</v>
      </c>
      <c r="F28" s="1">
        <f t="shared" si="2"/>
        <v>1.0616941200069618E-2</v>
      </c>
      <c r="G28" s="1">
        <f t="shared" si="3"/>
        <v>1.6807939462296417E-2</v>
      </c>
    </row>
    <row r="29" spans="1:7" x14ac:dyDescent="0.25">
      <c r="A29" t="s">
        <v>12</v>
      </c>
      <c r="B29">
        <v>15</v>
      </c>
      <c r="C29" s="1">
        <v>9.3192011925765428E-2</v>
      </c>
      <c r="D29" s="1">
        <v>8.0021229068563571E-2</v>
      </c>
      <c r="E29" s="1">
        <v>0.1140436872661752</v>
      </c>
      <c r="F29" s="1">
        <f t="shared" si="2"/>
        <v>1.3170782857201857E-2</v>
      </c>
      <c r="G29" s="1">
        <f t="shared" si="3"/>
        <v>2.085167534040977E-2</v>
      </c>
    </row>
    <row r="30" spans="1:7" x14ac:dyDescent="0.25">
      <c r="A30" t="s">
        <v>13</v>
      </c>
      <c r="B30">
        <v>20</v>
      </c>
      <c r="C30" s="1">
        <v>8.6549757027910304E-2</v>
      </c>
      <c r="D30" s="1">
        <v>7.4318069378705331E-2</v>
      </c>
      <c r="E30" s="1">
        <v>0.10591444433435981</v>
      </c>
      <c r="F30" s="1">
        <f t="shared" si="2"/>
        <v>1.2231687649204973E-2</v>
      </c>
      <c r="G30" s="1">
        <f t="shared" si="3"/>
        <v>1.936468730644951E-2</v>
      </c>
    </row>
    <row r="31" spans="1:7" x14ac:dyDescent="0.25">
      <c r="A31" t="s">
        <v>14</v>
      </c>
      <c r="B31">
        <v>25</v>
      </c>
      <c r="C31" s="1">
        <v>9.0364483753930358E-2</v>
      </c>
      <c r="D31" s="1">
        <v>7.7593468989149983E-2</v>
      </c>
      <c r="E31" s="1">
        <v>0.11058315139224817</v>
      </c>
      <c r="F31" s="1">
        <f t="shared" si="2"/>
        <v>1.2771014764780375E-2</v>
      </c>
      <c r="G31" s="1">
        <f t="shared" si="3"/>
        <v>2.0218667638317811E-2</v>
      </c>
    </row>
    <row r="32" spans="1:7" x14ac:dyDescent="0.25">
      <c r="A32" t="s">
        <v>15</v>
      </c>
      <c r="B32">
        <v>30</v>
      </c>
      <c r="C32" s="1">
        <v>0.11327660360440461</v>
      </c>
      <c r="D32" s="1">
        <v>9.7265895984747885E-2</v>
      </c>
      <c r="E32" s="1">
        <v>0.13862530931214678</v>
      </c>
      <c r="F32" s="1">
        <f t="shared" si="2"/>
        <v>1.6010707619656728E-2</v>
      </c>
      <c r="G32" s="1">
        <f t="shared" si="3"/>
        <v>2.534870570774217E-2</v>
      </c>
    </row>
    <row r="33" spans="1:7" x14ac:dyDescent="0.25">
      <c r="A33" t="s">
        <v>16</v>
      </c>
      <c r="B33">
        <v>35</v>
      </c>
      <c r="C33" s="1">
        <v>0.11925163926048299</v>
      </c>
      <c r="D33" s="1">
        <v>0.10239597812666545</v>
      </c>
      <c r="E33" s="1">
        <v>0.14593839516305707</v>
      </c>
      <c r="F33" s="1">
        <f t="shared" si="2"/>
        <v>1.6855661133817534E-2</v>
      </c>
      <c r="G33" s="1">
        <f t="shared" si="3"/>
        <v>2.6686755902574077E-2</v>
      </c>
    </row>
    <row r="34" spans="1:7" x14ac:dyDescent="0.25">
      <c r="A34" t="s">
        <v>17</v>
      </c>
      <c r="B34">
        <v>40</v>
      </c>
      <c r="C34" s="1">
        <v>0.10614321455817333</v>
      </c>
      <c r="D34" s="1">
        <v>8.8459726919623449E-2</v>
      </c>
      <c r="E34" s="1">
        <v>0.13500961488652763</v>
      </c>
      <c r="F34" s="1">
        <f t="shared" si="2"/>
        <v>1.7683487638549877E-2</v>
      </c>
      <c r="G34" s="1">
        <f t="shared" si="3"/>
        <v>2.8866400328354302E-2</v>
      </c>
    </row>
    <row r="35" spans="1:7" x14ac:dyDescent="0.25">
      <c r="A35" t="s">
        <v>18</v>
      </c>
      <c r="B35">
        <v>45</v>
      </c>
      <c r="C35" s="1">
        <v>9.9136482431049444E-2</v>
      </c>
      <c r="D35" s="1">
        <v>8.5125213174393366E-2</v>
      </c>
      <c r="E35" s="1">
        <v>0.12131903653174447</v>
      </c>
      <c r="F35" s="1">
        <f t="shared" si="2"/>
        <v>1.4011269256656078E-2</v>
      </c>
      <c r="G35" s="1">
        <f t="shared" si="3"/>
        <v>2.2182554100695029E-2</v>
      </c>
    </row>
    <row r="36" spans="1:7" x14ac:dyDescent="0.25">
      <c r="A36" t="s">
        <v>19</v>
      </c>
      <c r="B36">
        <v>50</v>
      </c>
      <c r="C36" s="1">
        <v>9.8832570678837328E-2</v>
      </c>
      <c r="D36" s="1">
        <v>8.4522124896494688E-2</v>
      </c>
      <c r="E36" s="1">
        <v>0.12320052384897906</v>
      </c>
      <c r="F36" s="1">
        <f t="shared" si="2"/>
        <v>1.431044578234264E-2</v>
      </c>
      <c r="G36" s="1">
        <f t="shared" si="3"/>
        <v>2.4367953170141732E-2</v>
      </c>
    </row>
    <row r="37" spans="1:7" x14ac:dyDescent="0.25">
      <c r="A37" t="s">
        <v>20</v>
      </c>
      <c r="B37">
        <v>55</v>
      </c>
      <c r="C37" s="1">
        <v>9.547110443048723E-2</v>
      </c>
      <c r="D37" s="1">
        <v>7.956629968852269E-2</v>
      </c>
      <c r="E37" s="1">
        <v>0.12143338874983556</v>
      </c>
      <c r="F37" s="1">
        <f t="shared" si="2"/>
        <v>1.590480474196454E-2</v>
      </c>
      <c r="G37" s="1">
        <f t="shared" si="3"/>
        <v>2.5962284319348328E-2</v>
      </c>
    </row>
    <row r="38" spans="1:7" x14ac:dyDescent="0.25">
      <c r="A38" t="s">
        <v>21</v>
      </c>
      <c r="B38">
        <v>60</v>
      </c>
      <c r="C38" s="1">
        <v>8.8545557322007085E-2</v>
      </c>
      <c r="D38" s="1">
        <v>7.3794924570577791E-2</v>
      </c>
      <c r="E38" s="1">
        <v>0.11262345834435905</v>
      </c>
      <c r="F38" s="1">
        <f t="shared" si="2"/>
        <v>1.4750632751429293E-2</v>
      </c>
      <c r="G38" s="1">
        <f t="shared" si="3"/>
        <v>2.4077901022351966E-2</v>
      </c>
    </row>
    <row r="39" spans="1:7" x14ac:dyDescent="0.25">
      <c r="A39" t="s">
        <v>22</v>
      </c>
      <c r="B39">
        <v>65</v>
      </c>
      <c r="C39" s="1">
        <v>8.6152945632633759E-2</v>
      </c>
      <c r="D39" s="1">
        <v>6.8363130963660979E-2</v>
      </c>
      <c r="E39" s="1">
        <v>0.11653538541631292</v>
      </c>
      <c r="F39" s="1">
        <f t="shared" si="2"/>
        <v>1.7789814668972781E-2</v>
      </c>
      <c r="G39" s="1">
        <f t="shared" si="3"/>
        <v>3.038243978367916E-2</v>
      </c>
    </row>
    <row r="40" spans="1:7" x14ac:dyDescent="0.25">
      <c r="A40" t="s">
        <v>23</v>
      </c>
      <c r="B40">
        <v>70</v>
      </c>
      <c r="C40" s="1">
        <v>9.9677740165986961E-2</v>
      </c>
      <c r="D40" s="1">
        <v>8.3071849158230293E-2</v>
      </c>
      <c r="E40" s="1">
        <v>0.12678469566900219</v>
      </c>
      <c r="F40" s="1">
        <f t="shared" si="2"/>
        <v>1.6605891007756668E-2</v>
      </c>
      <c r="G40" s="1">
        <f t="shared" si="3"/>
        <v>2.7106955503015229E-2</v>
      </c>
    </row>
    <row r="41" spans="1:7" x14ac:dyDescent="0.25">
      <c r="A41" t="s">
        <v>24</v>
      </c>
      <c r="B41">
        <v>75</v>
      </c>
      <c r="C41" s="1">
        <v>0.11709978967762424</v>
      </c>
      <c r="D41" s="1">
        <v>9.759004411446881E-2</v>
      </c>
      <c r="E41" s="1">
        <v>0.14894812441855265</v>
      </c>
      <c r="F41" s="1">
        <f t="shared" si="2"/>
        <v>1.9509745563155434E-2</v>
      </c>
      <c r="G41" s="1">
        <f t="shared" si="3"/>
        <v>3.1848334740928408E-2</v>
      </c>
    </row>
    <row r="42" spans="1:7" x14ac:dyDescent="0.25">
      <c r="A42" t="s">
        <v>25</v>
      </c>
      <c r="B42">
        <v>80</v>
      </c>
      <c r="C42" s="1">
        <v>0.13354818806141111</v>
      </c>
      <c r="D42" s="1">
        <v>0.11129648707097317</v>
      </c>
      <c r="E42" s="1">
        <v>0.16987388662094816</v>
      </c>
      <c r="F42" s="1">
        <f t="shared" si="2"/>
        <v>2.2251700990437939E-2</v>
      </c>
      <c r="G42" s="1">
        <f t="shared" si="3"/>
        <v>3.6325698559537045E-2</v>
      </c>
    </row>
    <row r="43" spans="1:7" x14ac:dyDescent="0.25">
      <c r="A43" t="s">
        <v>26</v>
      </c>
      <c r="B43">
        <v>85</v>
      </c>
      <c r="C43" s="1">
        <v>0.21125156369608078</v>
      </c>
      <c r="D43" s="1">
        <v>0.17604160697575821</v>
      </c>
      <c r="E43" s="1">
        <v>0.26874126870947634</v>
      </c>
      <c r="F43" s="1">
        <f t="shared" si="2"/>
        <v>3.5209956720322566E-2</v>
      </c>
      <c r="G43" s="1">
        <f t="shared" si="3"/>
        <v>5.7489705013395564E-2</v>
      </c>
    </row>
    <row r="44" spans="1:7" x14ac:dyDescent="0.25">
      <c r="A44" t="s">
        <v>27</v>
      </c>
      <c r="B44">
        <v>90</v>
      </c>
      <c r="C44" s="1">
        <v>0.28249577688821148</v>
      </c>
      <c r="D44" s="1">
        <v>0.23539738468116411</v>
      </c>
      <c r="E44" s="1">
        <v>0.3594085223355421</v>
      </c>
      <c r="F44" s="1">
        <f t="shared" si="2"/>
        <v>4.7098392207047368E-2</v>
      </c>
      <c r="G44" s="1">
        <f t="shared" si="3"/>
        <v>7.6912745447330622E-2</v>
      </c>
    </row>
    <row r="45" spans="1:7" x14ac:dyDescent="0.25">
      <c r="A45" t="s">
        <v>28</v>
      </c>
      <c r="B45">
        <v>95</v>
      </c>
      <c r="C45" s="1">
        <v>0.60431049244218116</v>
      </c>
      <c r="D45" s="1">
        <v>0.50342385931682543</v>
      </c>
      <c r="E45" s="1">
        <v>0.76917638647312003</v>
      </c>
      <c r="F45" s="1">
        <f t="shared" si="2"/>
        <v>0.10088663312535573</v>
      </c>
      <c r="G45" s="1">
        <f t="shared" si="3"/>
        <v>0.16486589403093888</v>
      </c>
    </row>
  </sheetData>
  <pageMargins left="0.7" right="0.7" top="0.75" bottom="0.75" header="0.3" footer="0.3"/>
  <pageSetup paperSize="9" orientation="portrait" horizontalDpi="4294967292" verticalDpi="429496729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H3" sqref="H3:H22"/>
    </sheetView>
  </sheetViews>
  <sheetFormatPr defaultColWidth="8.85546875" defaultRowHeight="15" x14ac:dyDescent="0.25"/>
  <cols>
    <col min="2" max="2" width="21" customWidth="1"/>
    <col min="4" max="5" width="12.140625" customWidth="1"/>
  </cols>
  <sheetData>
    <row r="1" spans="1:7" x14ac:dyDescent="0.25">
      <c r="A1" t="s">
        <v>34</v>
      </c>
    </row>
    <row r="2" spans="1:7" x14ac:dyDescent="0.25">
      <c r="B2" t="s">
        <v>9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t="s">
        <v>1</v>
      </c>
      <c r="B3">
        <v>0</v>
      </c>
      <c r="C3" s="1">
        <v>28.265062289416996</v>
      </c>
      <c r="D3" s="1">
        <v>24.333682890659002</v>
      </c>
      <c r="E3" s="1">
        <v>34.81876866666483</v>
      </c>
      <c r="F3" s="1">
        <f>C3-D3</f>
        <v>3.9313793987579935</v>
      </c>
      <c r="G3" s="1">
        <f>E3-C3</f>
        <v>6.5537063772478348</v>
      </c>
    </row>
    <row r="4" spans="1:7" x14ac:dyDescent="0.25">
      <c r="A4" t="s">
        <v>11</v>
      </c>
      <c r="B4">
        <v>5</v>
      </c>
      <c r="C4" s="1">
        <v>30.079720911734995</v>
      </c>
      <c r="D4" s="1">
        <v>25.405347773248931</v>
      </c>
      <c r="E4" s="1">
        <v>37.611310409886542</v>
      </c>
      <c r="F4" s="1">
        <f t="shared" ref="F4:F22" si="0">C4-D4</f>
        <v>4.6743731384860645</v>
      </c>
      <c r="G4" s="1">
        <f t="shared" ref="G4:G22" si="1">E4-C4</f>
        <v>7.531589498151547</v>
      </c>
    </row>
    <row r="5" spans="1:7" x14ac:dyDescent="0.25">
      <c r="A5" t="s">
        <v>10</v>
      </c>
      <c r="B5">
        <v>10</v>
      </c>
      <c r="C5" s="1">
        <v>25.252132576952096</v>
      </c>
      <c r="D5" s="1">
        <v>21.739820706869786</v>
      </c>
      <c r="E5" s="1">
        <v>31.107243052708714</v>
      </c>
      <c r="F5" s="1">
        <f t="shared" si="0"/>
        <v>3.5123118700823106</v>
      </c>
      <c r="G5" s="1">
        <f t="shared" si="1"/>
        <v>5.8551104757566179</v>
      </c>
    </row>
    <row r="6" spans="1:7" x14ac:dyDescent="0.25">
      <c r="A6" t="s">
        <v>12</v>
      </c>
      <c r="B6">
        <v>15</v>
      </c>
      <c r="C6" s="1">
        <v>28.986630788064165</v>
      </c>
      <c r="D6" s="1">
        <v>24.877048156546248</v>
      </c>
      <c r="E6" s="1">
        <v>35.596263367300203</v>
      </c>
      <c r="F6" s="1">
        <f t="shared" si="0"/>
        <v>4.1095826315179167</v>
      </c>
      <c r="G6" s="1">
        <f t="shared" si="1"/>
        <v>6.6096325792360382</v>
      </c>
    </row>
    <row r="7" spans="1:7" x14ac:dyDescent="0.25">
      <c r="A7" t="s">
        <v>13</v>
      </c>
      <c r="B7">
        <v>20</v>
      </c>
      <c r="C7" s="1">
        <v>30.438938793859375</v>
      </c>
      <c r="D7" s="1">
        <v>26.164357209951383</v>
      </c>
      <c r="E7" s="1">
        <v>37.438258117310802</v>
      </c>
      <c r="F7" s="1">
        <f t="shared" si="0"/>
        <v>4.2745815839079917</v>
      </c>
      <c r="G7" s="1">
        <f t="shared" si="1"/>
        <v>6.9993193234514273</v>
      </c>
    </row>
    <row r="8" spans="1:7" x14ac:dyDescent="0.25">
      <c r="A8" t="s">
        <v>14</v>
      </c>
      <c r="B8">
        <v>25</v>
      </c>
      <c r="C8" s="1">
        <v>34.364499972728709</v>
      </c>
      <c r="D8" s="1">
        <v>29.463381134718578</v>
      </c>
      <c r="E8" s="1">
        <v>42.532014272913685</v>
      </c>
      <c r="F8" s="1">
        <f t="shared" si="0"/>
        <v>4.9011188380101309</v>
      </c>
      <c r="G8" s="1">
        <f t="shared" si="1"/>
        <v>8.1675143001849762</v>
      </c>
    </row>
    <row r="9" spans="1:7" x14ac:dyDescent="0.25">
      <c r="A9" t="s">
        <v>15</v>
      </c>
      <c r="B9">
        <v>30</v>
      </c>
      <c r="C9" s="1">
        <v>34.632804457878933</v>
      </c>
      <c r="D9" s="1">
        <v>29.666007879349774</v>
      </c>
      <c r="E9" s="1">
        <v>42.632784863893193</v>
      </c>
      <c r="F9" s="1">
        <f t="shared" si="0"/>
        <v>4.9667965785291592</v>
      </c>
      <c r="G9" s="1">
        <f t="shared" si="1"/>
        <v>7.9999804060142594</v>
      </c>
    </row>
    <row r="10" spans="1:7" x14ac:dyDescent="0.25">
      <c r="A10" t="s">
        <v>16</v>
      </c>
      <c r="B10">
        <v>35</v>
      </c>
      <c r="C10" s="1">
        <v>32.321988802859835</v>
      </c>
      <c r="D10" s="1">
        <v>27.576764097220391</v>
      </c>
      <c r="E10" s="1">
        <v>39.459253824865698</v>
      </c>
      <c r="F10" s="1">
        <f t="shared" si="0"/>
        <v>4.7452247056394441</v>
      </c>
      <c r="G10" s="1">
        <f t="shared" si="1"/>
        <v>7.1372650220058631</v>
      </c>
    </row>
    <row r="11" spans="1:7" x14ac:dyDescent="0.25">
      <c r="A11" t="s">
        <v>17</v>
      </c>
      <c r="B11">
        <v>40</v>
      </c>
      <c r="C11" s="1">
        <v>31.929643762105712</v>
      </c>
      <c r="D11" s="1">
        <v>27.41884662593516</v>
      </c>
      <c r="E11" s="1">
        <v>39.069818710606803</v>
      </c>
      <c r="F11" s="1">
        <f t="shared" si="0"/>
        <v>4.5107971361705523</v>
      </c>
      <c r="G11" s="1">
        <f t="shared" si="1"/>
        <v>7.140174948501091</v>
      </c>
    </row>
    <row r="12" spans="1:7" x14ac:dyDescent="0.25">
      <c r="A12" t="s">
        <v>18</v>
      </c>
      <c r="B12">
        <v>45</v>
      </c>
      <c r="C12" s="1">
        <v>29.909589735635919</v>
      </c>
      <c r="D12" s="1">
        <v>25.684171728196013</v>
      </c>
      <c r="E12" s="1">
        <v>36.598035900005179</v>
      </c>
      <c r="F12" s="1">
        <f t="shared" si="0"/>
        <v>4.2254180074399059</v>
      </c>
      <c r="G12" s="1">
        <f t="shared" si="1"/>
        <v>6.6884461643692603</v>
      </c>
    </row>
    <row r="13" spans="1:7" x14ac:dyDescent="0.25">
      <c r="A13" t="s">
        <v>19</v>
      </c>
      <c r="B13">
        <v>50</v>
      </c>
      <c r="C13" s="1">
        <v>30.066801052789373</v>
      </c>
      <c r="D13" s="1">
        <v>25.64221282550729</v>
      </c>
      <c r="E13" s="1">
        <v>37.75514743791625</v>
      </c>
      <c r="F13" s="1">
        <f t="shared" si="0"/>
        <v>4.4245882272820829</v>
      </c>
      <c r="G13" s="1">
        <f t="shared" si="1"/>
        <v>7.6883463851268772</v>
      </c>
    </row>
    <row r="14" spans="1:7" x14ac:dyDescent="0.25">
      <c r="A14" t="s">
        <v>20</v>
      </c>
      <c r="B14">
        <v>55</v>
      </c>
      <c r="C14" s="1">
        <v>30.365377154617871</v>
      </c>
      <c r="D14" s="1">
        <v>25.947716060373089</v>
      </c>
      <c r="E14" s="1">
        <v>37.128268951069863</v>
      </c>
      <c r="F14" s="1">
        <f t="shared" si="0"/>
        <v>4.4176610942447816</v>
      </c>
      <c r="G14" s="1">
        <f t="shared" si="1"/>
        <v>6.7628917964519921</v>
      </c>
    </row>
    <row r="15" spans="1:7" x14ac:dyDescent="0.25">
      <c r="A15" t="s">
        <v>21</v>
      </c>
      <c r="B15">
        <v>60</v>
      </c>
      <c r="C15" s="1">
        <v>31.286489292995121</v>
      </c>
      <c r="D15" s="1">
        <v>26.734821588642191</v>
      </c>
      <c r="E15" s="1">
        <v>38.254528606388014</v>
      </c>
      <c r="F15" s="1">
        <f t="shared" si="0"/>
        <v>4.5516677043529299</v>
      </c>
      <c r="G15" s="1">
        <f t="shared" si="1"/>
        <v>6.9680393133928931</v>
      </c>
    </row>
    <row r="16" spans="1:7" x14ac:dyDescent="0.25">
      <c r="A16" t="s">
        <v>22</v>
      </c>
      <c r="B16">
        <v>65</v>
      </c>
      <c r="C16" s="1">
        <v>30.47042019439991</v>
      </c>
      <c r="D16" s="1">
        <v>25.937707073296618</v>
      </c>
      <c r="E16" s="1">
        <v>37.617322930474238</v>
      </c>
      <c r="F16" s="1">
        <f t="shared" si="0"/>
        <v>4.5327131211032921</v>
      </c>
      <c r="G16" s="1">
        <f t="shared" si="1"/>
        <v>7.1469027360743276</v>
      </c>
    </row>
    <row r="17" spans="1:7" x14ac:dyDescent="0.25">
      <c r="A17" t="s">
        <v>23</v>
      </c>
      <c r="B17">
        <v>70</v>
      </c>
      <c r="C17" s="1">
        <v>31.632376682803727</v>
      </c>
      <c r="D17" s="1">
        <v>27.120917549856792</v>
      </c>
      <c r="E17" s="1">
        <v>39.150539004696007</v>
      </c>
      <c r="F17" s="1">
        <f t="shared" si="0"/>
        <v>4.5114591329469356</v>
      </c>
      <c r="G17" s="1">
        <f t="shared" si="1"/>
        <v>7.5181623218922802</v>
      </c>
    </row>
    <row r="18" spans="1:7" x14ac:dyDescent="0.25">
      <c r="A18" t="s">
        <v>24</v>
      </c>
      <c r="B18">
        <v>75</v>
      </c>
      <c r="C18" s="1">
        <v>32.459229074434703</v>
      </c>
      <c r="D18" s="1">
        <v>27.944484221720234</v>
      </c>
      <c r="E18" s="1">
        <v>39.985420045021058</v>
      </c>
      <c r="F18" s="1">
        <f t="shared" si="0"/>
        <v>4.5147448527144682</v>
      </c>
      <c r="G18" s="1">
        <f t="shared" si="1"/>
        <v>7.5261909705863559</v>
      </c>
    </row>
    <row r="19" spans="1:7" x14ac:dyDescent="0.25">
      <c r="A19" t="s">
        <v>25</v>
      </c>
      <c r="B19">
        <v>80</v>
      </c>
      <c r="C19" s="1">
        <v>33.293961812910887</v>
      </c>
      <c r="D19" s="1">
        <v>28.406040741381329</v>
      </c>
      <c r="E19" s="1">
        <v>40.645855613154467</v>
      </c>
      <c r="F19" s="1">
        <f t="shared" si="0"/>
        <v>4.8879210715295578</v>
      </c>
      <c r="G19" s="1">
        <f t="shared" si="1"/>
        <v>7.3518938002435803</v>
      </c>
    </row>
    <row r="20" spans="1:7" x14ac:dyDescent="0.25">
      <c r="A20" t="s">
        <v>26</v>
      </c>
      <c r="B20">
        <v>85</v>
      </c>
      <c r="C20" s="1">
        <v>44.388021913497134</v>
      </c>
      <c r="D20" s="1">
        <v>37.696591516074847</v>
      </c>
      <c r="E20" s="1">
        <v>54.417107156537689</v>
      </c>
      <c r="F20" s="1">
        <f t="shared" si="0"/>
        <v>6.6914303974222875</v>
      </c>
      <c r="G20" s="1">
        <f t="shared" si="1"/>
        <v>10.029085243040555</v>
      </c>
    </row>
    <row r="21" spans="1:7" x14ac:dyDescent="0.25">
      <c r="A21" t="s">
        <v>27</v>
      </c>
      <c r="B21">
        <v>90</v>
      </c>
      <c r="C21" s="1">
        <v>39.053958094518919</v>
      </c>
      <c r="D21" s="1">
        <v>33.372251907504378</v>
      </c>
      <c r="E21" s="1">
        <v>47.751946315496298</v>
      </c>
      <c r="F21" s="1">
        <f t="shared" si="0"/>
        <v>5.6817061870145409</v>
      </c>
      <c r="G21" s="1">
        <f t="shared" si="1"/>
        <v>8.6979882209773791</v>
      </c>
    </row>
    <row r="22" spans="1:7" x14ac:dyDescent="0.25">
      <c r="A22" t="s">
        <v>28</v>
      </c>
      <c r="B22">
        <v>95</v>
      </c>
      <c r="C22" s="1">
        <v>50.569109938064663</v>
      </c>
      <c r="D22" s="1">
        <v>43.425059162338982</v>
      </c>
      <c r="E22" s="1">
        <v>61.877482015058817</v>
      </c>
      <c r="F22" s="1">
        <f t="shared" si="0"/>
        <v>7.144050775725681</v>
      </c>
      <c r="G22" s="1">
        <f t="shared" si="1"/>
        <v>11.308372076994154</v>
      </c>
    </row>
    <row r="24" spans="1:7" x14ac:dyDescent="0.25">
      <c r="A24" t="s">
        <v>35</v>
      </c>
    </row>
    <row r="25" spans="1:7" x14ac:dyDescent="0.25">
      <c r="B25" t="s">
        <v>9</v>
      </c>
      <c r="C25" t="s">
        <v>29</v>
      </c>
      <c r="D25" t="s">
        <v>30</v>
      </c>
      <c r="E25" t="s">
        <v>31</v>
      </c>
      <c r="F25" t="s">
        <v>32</v>
      </c>
      <c r="G25" t="s">
        <v>33</v>
      </c>
    </row>
    <row r="26" spans="1:7" x14ac:dyDescent="0.25">
      <c r="A26" t="s">
        <v>1</v>
      </c>
      <c r="B26">
        <v>0</v>
      </c>
      <c r="C26" s="1">
        <v>0.19199269169246236</v>
      </c>
      <c r="D26" s="1">
        <v>0.16526642990868368</v>
      </c>
      <c r="E26" s="1">
        <v>0.23656188242485143</v>
      </c>
      <c r="F26" s="1">
        <f>C26-D26</f>
        <v>2.6726261783778682E-2</v>
      </c>
      <c r="G26" s="1">
        <f>E26-C26</f>
        <v>4.4569190732389075E-2</v>
      </c>
    </row>
    <row r="27" spans="1:7" x14ac:dyDescent="0.25">
      <c r="A27" t="s">
        <v>11</v>
      </c>
      <c r="B27">
        <v>5</v>
      </c>
      <c r="C27" s="1">
        <v>0.19069099983026661</v>
      </c>
      <c r="D27" s="1">
        <v>0.16131037426853823</v>
      </c>
      <c r="E27" s="1">
        <v>0.23890422585068904</v>
      </c>
      <c r="F27" s="1">
        <f t="shared" ref="F27:F45" si="2">C27-D27</f>
        <v>2.938062556172838E-2</v>
      </c>
      <c r="G27" s="1">
        <f t="shared" ref="G27:G45" si="3">E27-C27</f>
        <v>4.8213226020422439E-2</v>
      </c>
    </row>
    <row r="28" spans="1:7" x14ac:dyDescent="0.25">
      <c r="A28" t="s">
        <v>10</v>
      </c>
      <c r="B28">
        <v>10</v>
      </c>
      <c r="C28" s="1">
        <v>0.19843496372740788</v>
      </c>
      <c r="D28" s="1">
        <v>0.17081114392583174</v>
      </c>
      <c r="E28" s="1">
        <v>0.24450148760463719</v>
      </c>
      <c r="F28" s="1">
        <f t="shared" si="2"/>
        <v>2.7623819801576133E-2</v>
      </c>
      <c r="G28" s="1">
        <f t="shared" si="3"/>
        <v>4.6066523877229315E-2</v>
      </c>
    </row>
    <row r="29" spans="1:7" x14ac:dyDescent="0.25">
      <c r="A29" t="s">
        <v>12</v>
      </c>
      <c r="B29">
        <v>15</v>
      </c>
      <c r="C29" s="1">
        <v>0.21747507573645919</v>
      </c>
      <c r="D29" s="1">
        <v>0.18719823659456836</v>
      </c>
      <c r="E29" s="1">
        <v>0.26796765421843816</v>
      </c>
      <c r="F29" s="1">
        <f t="shared" si="2"/>
        <v>3.0276839141890832E-2</v>
      </c>
      <c r="G29" s="1">
        <f t="shared" si="3"/>
        <v>5.0492578481978967E-2</v>
      </c>
    </row>
    <row r="30" spans="1:7" x14ac:dyDescent="0.25">
      <c r="A30" t="s">
        <v>13</v>
      </c>
      <c r="B30">
        <v>20</v>
      </c>
      <c r="C30" s="1">
        <v>0.24503556752937072</v>
      </c>
      <c r="D30" s="1">
        <v>0.21091772566276745</v>
      </c>
      <c r="E30" s="1">
        <v>0.30193667481219677</v>
      </c>
      <c r="F30" s="1">
        <f t="shared" si="2"/>
        <v>3.4117841866603271E-2</v>
      </c>
      <c r="G30" s="1">
        <f t="shared" si="3"/>
        <v>5.6901107282826047E-2</v>
      </c>
    </row>
    <row r="31" spans="1:7" x14ac:dyDescent="0.25">
      <c r="A31" t="s">
        <v>14</v>
      </c>
      <c r="B31">
        <v>25</v>
      </c>
      <c r="C31" s="1">
        <v>0.26262285387608131</v>
      </c>
      <c r="D31" s="1">
        <v>0.22298873179916257</v>
      </c>
      <c r="E31" s="1">
        <v>0.32205564692230837</v>
      </c>
      <c r="F31" s="1">
        <f t="shared" si="2"/>
        <v>3.9634122076918743E-2</v>
      </c>
      <c r="G31" s="1">
        <f t="shared" si="3"/>
        <v>5.9432793046227061E-2</v>
      </c>
    </row>
    <row r="32" spans="1:7" x14ac:dyDescent="0.25">
      <c r="A32" t="s">
        <v>15</v>
      </c>
      <c r="B32">
        <v>30</v>
      </c>
      <c r="C32" s="1">
        <v>0.28358262576924176</v>
      </c>
      <c r="D32" s="1">
        <v>0.24286383028299952</v>
      </c>
      <c r="E32" s="1">
        <v>0.34920284968906401</v>
      </c>
      <c r="F32" s="1">
        <f t="shared" si="2"/>
        <v>4.0718795486242243E-2</v>
      </c>
      <c r="G32" s="1">
        <f t="shared" si="3"/>
        <v>6.5620223919822251E-2</v>
      </c>
    </row>
    <row r="33" spans="1:7" x14ac:dyDescent="0.25">
      <c r="A33" t="s">
        <v>16</v>
      </c>
      <c r="B33">
        <v>35</v>
      </c>
      <c r="C33" s="1">
        <v>0.28726165090520794</v>
      </c>
      <c r="D33" s="1">
        <v>0.24503684580467677</v>
      </c>
      <c r="E33" s="1">
        <v>0.35080523238441685</v>
      </c>
      <c r="F33" s="1">
        <f t="shared" si="2"/>
        <v>4.2224805100531171E-2</v>
      </c>
      <c r="G33" s="1">
        <f t="shared" si="3"/>
        <v>6.354358147920891E-2</v>
      </c>
    </row>
    <row r="34" spans="1:7" x14ac:dyDescent="0.25">
      <c r="A34" t="s">
        <v>17</v>
      </c>
      <c r="B34">
        <v>40</v>
      </c>
      <c r="C34" s="1">
        <v>0.30173850775361188</v>
      </c>
      <c r="D34" s="1">
        <v>0.25738300900721356</v>
      </c>
      <c r="E34" s="1">
        <v>0.36849031459796322</v>
      </c>
      <c r="F34" s="1">
        <f t="shared" si="2"/>
        <v>4.4355498746398325E-2</v>
      </c>
      <c r="G34" s="1">
        <f t="shared" si="3"/>
        <v>6.6751806844351336E-2</v>
      </c>
    </row>
    <row r="35" spans="1:7" x14ac:dyDescent="0.25">
      <c r="A35" t="s">
        <v>18</v>
      </c>
      <c r="B35">
        <v>45</v>
      </c>
      <c r="C35" s="1">
        <v>0.29216231293879957</v>
      </c>
      <c r="D35" s="1">
        <v>0.24921626112725903</v>
      </c>
      <c r="E35" s="1">
        <v>0.35679187010650537</v>
      </c>
      <c r="F35" s="1">
        <f t="shared" si="2"/>
        <v>4.2946051811540542E-2</v>
      </c>
      <c r="G35" s="1">
        <f t="shared" si="3"/>
        <v>6.4629557167705798E-2</v>
      </c>
    </row>
    <row r="36" spans="1:7" x14ac:dyDescent="0.25">
      <c r="A36" t="s">
        <v>19</v>
      </c>
      <c r="B36">
        <v>50</v>
      </c>
      <c r="C36" s="1">
        <v>0.30325297304332821</v>
      </c>
      <c r="D36" s="1">
        <v>0.25856905038725131</v>
      </c>
      <c r="E36" s="1">
        <v>0.38094496734890981</v>
      </c>
      <c r="F36" s="1">
        <f t="shared" si="2"/>
        <v>4.4683922656076902E-2</v>
      </c>
      <c r="G36" s="1">
        <f t="shared" si="3"/>
        <v>7.7691994305581602E-2</v>
      </c>
    </row>
    <row r="37" spans="1:7" x14ac:dyDescent="0.25">
      <c r="A37" t="s">
        <v>20</v>
      </c>
      <c r="B37">
        <v>55</v>
      </c>
      <c r="C37" s="1">
        <v>0.331108509270166</v>
      </c>
      <c r="D37" s="1">
        <v>0.28286962651868919</v>
      </c>
      <c r="E37" s="1">
        <v>0.40500121785662202</v>
      </c>
      <c r="F37" s="1">
        <f t="shared" si="2"/>
        <v>4.8238882751476808E-2</v>
      </c>
      <c r="G37" s="1">
        <f t="shared" si="3"/>
        <v>7.3892708586456024E-2</v>
      </c>
    </row>
    <row r="38" spans="1:7" x14ac:dyDescent="0.25">
      <c r="A38" t="s">
        <v>21</v>
      </c>
      <c r="B38">
        <v>60</v>
      </c>
      <c r="C38" s="1">
        <v>0.35054957721463609</v>
      </c>
      <c r="D38" s="1">
        <v>0.29947411864823437</v>
      </c>
      <c r="E38" s="1">
        <v>0.42879016632437583</v>
      </c>
      <c r="F38" s="1">
        <f t="shared" si="2"/>
        <v>5.1075458566401721E-2</v>
      </c>
      <c r="G38" s="1">
        <f t="shared" si="3"/>
        <v>7.8240589109739744E-2</v>
      </c>
    </row>
    <row r="39" spans="1:7" x14ac:dyDescent="0.25">
      <c r="A39" t="s">
        <v>22</v>
      </c>
      <c r="B39">
        <v>65</v>
      </c>
      <c r="C39" s="1">
        <v>0.36653595009190099</v>
      </c>
      <c r="D39" s="1">
        <v>0.31192592020336463</v>
      </c>
      <c r="E39" s="1">
        <v>0.45270208016239621</v>
      </c>
      <c r="F39" s="1">
        <f t="shared" si="2"/>
        <v>5.461002988853636E-2</v>
      </c>
      <c r="G39" s="1">
        <f t="shared" si="3"/>
        <v>8.6166130070495228E-2</v>
      </c>
    </row>
    <row r="40" spans="1:7" x14ac:dyDescent="0.25">
      <c r="A40" t="s">
        <v>23</v>
      </c>
      <c r="B40">
        <v>70</v>
      </c>
      <c r="C40" s="1">
        <v>0.415114358489447</v>
      </c>
      <c r="D40" s="1">
        <v>0.35580490740048276</v>
      </c>
      <c r="E40" s="1">
        <v>0.51402902199689038</v>
      </c>
      <c r="F40" s="1">
        <f t="shared" si="2"/>
        <v>5.9309451088964238E-2</v>
      </c>
      <c r="G40" s="1">
        <f t="shared" si="3"/>
        <v>9.8914663507443379E-2</v>
      </c>
    </row>
    <row r="41" spans="1:7" x14ac:dyDescent="0.25">
      <c r="A41" t="s">
        <v>24</v>
      </c>
      <c r="B41">
        <v>75</v>
      </c>
      <c r="C41" s="1">
        <v>0.43055424025233435</v>
      </c>
      <c r="D41" s="1">
        <v>0.37055776694640485</v>
      </c>
      <c r="E41" s="1">
        <v>0.53064957402708046</v>
      </c>
      <c r="F41" s="1">
        <f t="shared" si="2"/>
        <v>5.9996473305929499E-2</v>
      </c>
      <c r="G41" s="1">
        <f t="shared" si="3"/>
        <v>0.10009533377474611</v>
      </c>
    </row>
    <row r="42" spans="1:7" x14ac:dyDescent="0.25">
      <c r="A42" t="s">
        <v>25</v>
      </c>
      <c r="B42">
        <v>80</v>
      </c>
      <c r="C42" s="1">
        <v>0.49280520846339471</v>
      </c>
      <c r="D42" s="1">
        <v>0.42030415201230653</v>
      </c>
      <c r="E42" s="1">
        <v>0.60195221401512811</v>
      </c>
      <c r="F42" s="1">
        <f>C42-D42</f>
        <v>7.2501056451088175E-2</v>
      </c>
      <c r="G42" s="1">
        <f>E42-C42</f>
        <v>0.1091470055517334</v>
      </c>
    </row>
    <row r="43" spans="1:7" x14ac:dyDescent="0.25">
      <c r="A43" t="s">
        <v>26</v>
      </c>
      <c r="B43">
        <v>85</v>
      </c>
      <c r="C43" s="1">
        <v>0.72778395912006033</v>
      </c>
      <c r="D43" s="1">
        <v>0.61875491462264165</v>
      </c>
      <c r="E43" s="1">
        <v>0.903005192357071</v>
      </c>
      <c r="F43" s="1">
        <f>C43-D43</f>
        <v>0.10902904449741868</v>
      </c>
      <c r="G43" s="1">
        <f>E43-C43</f>
        <v>0.17522123323701067</v>
      </c>
    </row>
    <row r="44" spans="1:7" x14ac:dyDescent="0.25">
      <c r="A44" t="s">
        <v>27</v>
      </c>
      <c r="B44">
        <v>90</v>
      </c>
      <c r="C44" s="1">
        <v>0.90161476083100922</v>
      </c>
      <c r="D44" s="1">
        <v>0.76994113206365</v>
      </c>
      <c r="E44" s="1">
        <v>1.1035241588298845</v>
      </c>
      <c r="F44" s="1">
        <f t="shared" si="2"/>
        <v>0.13167362876735922</v>
      </c>
      <c r="G44" s="1">
        <f t="shared" si="3"/>
        <v>0.20190939799887531</v>
      </c>
    </row>
    <row r="45" spans="1:7" x14ac:dyDescent="0.25">
      <c r="A45" t="s">
        <v>28</v>
      </c>
      <c r="B45">
        <v>95</v>
      </c>
      <c r="C45" s="1">
        <v>1.9989461901243573</v>
      </c>
      <c r="D45" s="1">
        <v>1.7141435227877366</v>
      </c>
      <c r="E45" s="1">
        <v>2.4513935769195427</v>
      </c>
      <c r="F45" s="1">
        <f t="shared" si="2"/>
        <v>0.28480266733662063</v>
      </c>
      <c r="G45" s="1">
        <f t="shared" si="3"/>
        <v>0.45244738679518548</v>
      </c>
    </row>
  </sheetData>
  <pageMargins left="0.7" right="0.7" top="0.75" bottom="0.75" header="0.3" footer="0.3"/>
  <pageSetup paperSize="9" orientation="portrait" horizontalDpi="4294967292" verticalDpi="429496729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O41" sqref="O41"/>
    </sheetView>
  </sheetViews>
  <sheetFormatPr defaultColWidth="8.85546875" defaultRowHeight="15" x14ac:dyDescent="0.25"/>
  <cols>
    <col min="2" max="2" width="21" customWidth="1"/>
    <col min="4" max="5" width="12.140625" customWidth="1"/>
  </cols>
  <sheetData>
    <row r="1" spans="1:7" x14ac:dyDescent="0.25">
      <c r="A1" t="s">
        <v>34</v>
      </c>
    </row>
    <row r="2" spans="1:7" x14ac:dyDescent="0.25">
      <c r="B2" t="s">
        <v>9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t="s">
        <v>1</v>
      </c>
      <c r="B3">
        <v>0</v>
      </c>
      <c r="C3" s="1">
        <v>0.3898916378281122</v>
      </c>
      <c r="D3" s="1">
        <v>0.33481046948074855</v>
      </c>
      <c r="E3" s="1">
        <v>0.4770800363518154</v>
      </c>
      <c r="F3" s="1">
        <f>C3-D3</f>
        <v>5.5081168347363652E-2</v>
      </c>
      <c r="G3" s="1">
        <f>E3-C3</f>
        <v>8.7188398523703192E-2</v>
      </c>
    </row>
    <row r="4" spans="1:7" x14ac:dyDescent="0.25">
      <c r="A4" t="s">
        <v>11</v>
      </c>
      <c r="B4">
        <v>5</v>
      </c>
      <c r="C4" s="1">
        <v>0.38428801036620414</v>
      </c>
      <c r="D4" s="1">
        <v>0.32866858942017019</v>
      </c>
      <c r="E4" s="1">
        <v>0.47897895503456972</v>
      </c>
      <c r="F4" s="1">
        <f t="shared" ref="F4:F22" si="0">C4-D4</f>
        <v>5.5619420946033948E-2</v>
      </c>
      <c r="G4" s="1">
        <f t="shared" ref="G4:G22" si="1">E4-C4</f>
        <v>9.4690944668365584E-2</v>
      </c>
    </row>
    <row r="5" spans="1:7" x14ac:dyDescent="0.25">
      <c r="A5" t="s">
        <v>10</v>
      </c>
      <c r="B5">
        <v>10</v>
      </c>
      <c r="C5" s="1">
        <v>0.37112388808845492</v>
      </c>
      <c r="D5" s="1">
        <v>0.31869409638684276</v>
      </c>
      <c r="E5" s="1">
        <v>0.45411540243990572</v>
      </c>
      <c r="F5" s="1">
        <f t="shared" si="0"/>
        <v>5.2429791701612161E-2</v>
      </c>
      <c r="G5" s="1">
        <f t="shared" si="1"/>
        <v>8.2991514351450801E-2</v>
      </c>
    </row>
    <row r="6" spans="1:7" x14ac:dyDescent="0.25">
      <c r="A6" t="s">
        <v>12</v>
      </c>
      <c r="B6">
        <v>15</v>
      </c>
      <c r="C6" s="1">
        <v>0.41426104543913567</v>
      </c>
      <c r="D6" s="1">
        <v>0.35573713733303919</v>
      </c>
      <c r="E6" s="1">
        <v>0.50689898279986623</v>
      </c>
      <c r="F6" s="1">
        <f t="shared" si="0"/>
        <v>5.8523908106096478E-2</v>
      </c>
      <c r="G6" s="1">
        <f t="shared" si="1"/>
        <v>9.263793736073056E-2</v>
      </c>
    </row>
    <row r="7" spans="1:7" x14ac:dyDescent="0.25">
      <c r="A7" t="s">
        <v>13</v>
      </c>
      <c r="B7">
        <v>20</v>
      </c>
      <c r="C7" s="1">
        <v>0.46024798082250012</v>
      </c>
      <c r="D7" s="1">
        <v>0.39522735956876964</v>
      </c>
      <c r="E7" s="1">
        <v>0.56316961462623105</v>
      </c>
      <c r="F7" s="1">
        <f t="shared" si="0"/>
        <v>6.5020621253730482E-2</v>
      </c>
      <c r="G7" s="1">
        <f t="shared" si="1"/>
        <v>0.10292163380373093</v>
      </c>
    </row>
    <row r="8" spans="1:7" x14ac:dyDescent="0.25">
      <c r="A8" t="s">
        <v>14</v>
      </c>
      <c r="B8">
        <v>25</v>
      </c>
      <c r="C8" s="1">
        <v>0.50041134551890987</v>
      </c>
      <c r="D8" s="1">
        <v>0.42971672452370557</v>
      </c>
      <c r="E8" s="1">
        <v>0.61231439648436814</v>
      </c>
      <c r="F8" s="1">
        <f t="shared" si="0"/>
        <v>7.0694620995204294E-2</v>
      </c>
      <c r="G8" s="1">
        <f t="shared" si="1"/>
        <v>0.11190305096545827</v>
      </c>
    </row>
    <row r="9" spans="1:7" x14ac:dyDescent="0.25">
      <c r="A9" t="s">
        <v>15</v>
      </c>
      <c r="B9">
        <v>30</v>
      </c>
      <c r="C9" s="1">
        <v>0.55932349551369287</v>
      </c>
      <c r="D9" s="1">
        <v>0.4803061772951171</v>
      </c>
      <c r="E9" s="1">
        <v>0.68440060694437654</v>
      </c>
      <c r="F9" s="1">
        <f t="shared" si="0"/>
        <v>7.9017318218575772E-2</v>
      </c>
      <c r="G9" s="1">
        <f t="shared" si="1"/>
        <v>0.12507711143068367</v>
      </c>
    </row>
    <row r="10" spans="1:7" x14ac:dyDescent="0.25">
      <c r="A10" t="s">
        <v>16</v>
      </c>
      <c r="B10">
        <v>35</v>
      </c>
      <c r="C10" s="1">
        <v>0.52975152873012588</v>
      </c>
      <c r="D10" s="1">
        <v>0.45491193150562387</v>
      </c>
      <c r="E10" s="1">
        <v>0.6482156939601218</v>
      </c>
      <c r="F10" s="1">
        <f t="shared" si="0"/>
        <v>7.4839597224502008E-2</v>
      </c>
      <c r="G10" s="1">
        <f t="shared" si="1"/>
        <v>0.11846416522999592</v>
      </c>
    </row>
    <row r="11" spans="1:7" x14ac:dyDescent="0.25">
      <c r="A11" t="s">
        <v>17</v>
      </c>
      <c r="B11">
        <v>40</v>
      </c>
      <c r="C11" s="1">
        <v>0.53127523767149865</v>
      </c>
      <c r="D11" s="1">
        <v>0.45622038148637961</v>
      </c>
      <c r="E11" s="1">
        <v>0.65008013794047759</v>
      </c>
      <c r="F11" s="1">
        <f t="shared" si="0"/>
        <v>7.5054856185119034E-2</v>
      </c>
      <c r="G11" s="1">
        <f t="shared" si="1"/>
        <v>0.11880490026897894</v>
      </c>
    </row>
    <row r="12" spans="1:7" x14ac:dyDescent="0.25">
      <c r="A12" t="s">
        <v>18</v>
      </c>
      <c r="B12">
        <v>45</v>
      </c>
      <c r="C12" s="1">
        <v>0.47735711530019481</v>
      </c>
      <c r="D12" s="1">
        <v>0.40991943498437938</v>
      </c>
      <c r="E12" s="1">
        <v>0.58410473019843312</v>
      </c>
      <c r="F12" s="1">
        <f t="shared" si="0"/>
        <v>6.7437680315815429E-2</v>
      </c>
      <c r="G12" s="1">
        <f t="shared" si="1"/>
        <v>0.10674761489823831</v>
      </c>
    </row>
    <row r="13" spans="1:7" x14ac:dyDescent="0.25">
      <c r="A13" t="s">
        <v>19</v>
      </c>
      <c r="B13">
        <v>50</v>
      </c>
      <c r="C13" s="1">
        <v>0.4818970468399747</v>
      </c>
      <c r="D13" s="1">
        <v>0.40846113242009258</v>
      </c>
      <c r="E13" s="1">
        <v>0.59826715748498227</v>
      </c>
      <c r="F13" s="1">
        <f t="shared" si="0"/>
        <v>7.343591441988212E-2</v>
      </c>
      <c r="G13" s="1">
        <f t="shared" si="1"/>
        <v>0.11637011064500757</v>
      </c>
    </row>
    <row r="14" spans="1:7" x14ac:dyDescent="0.25">
      <c r="A14" t="s">
        <v>20</v>
      </c>
      <c r="B14">
        <v>55</v>
      </c>
      <c r="C14" s="1">
        <v>0.49141273059693807</v>
      </c>
      <c r="D14" s="1">
        <v>0.42132968432432716</v>
      </c>
      <c r="E14" s="1">
        <v>0.60036348751366264</v>
      </c>
      <c r="F14" s="1">
        <f t="shared" si="0"/>
        <v>7.0083046272610916E-2</v>
      </c>
      <c r="G14" s="1">
        <f t="shared" si="1"/>
        <v>0.10895075691672457</v>
      </c>
    </row>
    <row r="15" spans="1:7" x14ac:dyDescent="0.25">
      <c r="A15" t="s">
        <v>21</v>
      </c>
      <c r="B15">
        <v>60</v>
      </c>
      <c r="C15" s="1">
        <v>0.55673102272141906</v>
      </c>
      <c r="D15" s="1">
        <v>0.4773325790152757</v>
      </c>
      <c r="E15" s="1">
        <v>0.68016345038937809</v>
      </c>
      <c r="F15" s="1">
        <f t="shared" si="0"/>
        <v>7.9398443706143351E-2</v>
      </c>
      <c r="G15" s="1">
        <f t="shared" si="1"/>
        <v>0.12343242766795903</v>
      </c>
    </row>
    <row r="16" spans="1:7" x14ac:dyDescent="0.25">
      <c r="A16" t="s">
        <v>22</v>
      </c>
      <c r="B16">
        <v>65</v>
      </c>
      <c r="C16" s="1">
        <v>0.56943880965358551</v>
      </c>
      <c r="D16" s="1">
        <v>0.49023572910832913</v>
      </c>
      <c r="E16" s="1">
        <v>0.70147229750039741</v>
      </c>
      <c r="F16" s="1">
        <f t="shared" si="0"/>
        <v>7.9203080545256377E-2</v>
      </c>
      <c r="G16" s="1">
        <f t="shared" si="1"/>
        <v>0.1320334878468119</v>
      </c>
    </row>
    <row r="17" spans="1:7" x14ac:dyDescent="0.25">
      <c r="A17" t="s">
        <v>23</v>
      </c>
      <c r="B17">
        <v>70</v>
      </c>
      <c r="C17" s="1">
        <v>0.59297772809412697</v>
      </c>
      <c r="D17" s="1">
        <v>0.50920597487230179</v>
      </c>
      <c r="E17" s="1">
        <v>0.7255806706982556</v>
      </c>
      <c r="F17" s="1">
        <f t="shared" si="0"/>
        <v>8.3771753221825174E-2</v>
      </c>
      <c r="G17" s="1">
        <f t="shared" si="1"/>
        <v>0.13260294260412864</v>
      </c>
    </row>
    <row r="18" spans="1:7" x14ac:dyDescent="0.25">
      <c r="A18" t="s">
        <v>24</v>
      </c>
      <c r="B18">
        <v>75</v>
      </c>
      <c r="C18" s="1">
        <v>0.64172209111021672</v>
      </c>
      <c r="D18" s="1">
        <v>0.55106407461731843</v>
      </c>
      <c r="E18" s="1">
        <v>0.78522535199792065</v>
      </c>
      <c r="F18" s="1">
        <f t="shared" si="0"/>
        <v>9.0658016492898286E-2</v>
      </c>
      <c r="G18" s="1">
        <f t="shared" si="1"/>
        <v>0.14350326088770393</v>
      </c>
    </row>
    <row r="19" spans="1:7" x14ac:dyDescent="0.25">
      <c r="A19" t="s">
        <v>25</v>
      </c>
      <c r="B19">
        <v>80</v>
      </c>
      <c r="C19" s="1">
        <v>0.68648694712645819</v>
      </c>
      <c r="D19" s="1">
        <v>0.58950486432628735</v>
      </c>
      <c r="E19" s="1">
        <v>0.84000062046604673</v>
      </c>
      <c r="F19" s="1">
        <f t="shared" si="0"/>
        <v>9.6982082800170843E-2</v>
      </c>
      <c r="G19" s="1">
        <f t="shared" si="1"/>
        <v>0.15351367333958854</v>
      </c>
    </row>
    <row r="20" spans="1:7" x14ac:dyDescent="0.25">
      <c r="A20" t="s">
        <v>26</v>
      </c>
      <c r="B20">
        <v>85</v>
      </c>
      <c r="C20" s="1">
        <v>0.97453124792762724</v>
      </c>
      <c r="D20" s="1">
        <v>0.83685627745151581</v>
      </c>
      <c r="E20" s="1">
        <v>1.1924580013492398</v>
      </c>
      <c r="F20" s="1">
        <f t="shared" si="0"/>
        <v>0.13767497047611144</v>
      </c>
      <c r="G20" s="1">
        <f t="shared" si="1"/>
        <v>0.21792675342161261</v>
      </c>
    </row>
    <row r="21" spans="1:7" x14ac:dyDescent="0.25">
      <c r="A21" t="s">
        <v>27</v>
      </c>
      <c r="B21">
        <v>90</v>
      </c>
      <c r="C21" s="1">
        <v>1.0268086516794661</v>
      </c>
      <c r="D21" s="1">
        <v>0.88174829460502102</v>
      </c>
      <c r="E21" s="1">
        <v>1.25642578947939</v>
      </c>
      <c r="F21" s="1">
        <f t="shared" si="0"/>
        <v>0.14506035707444509</v>
      </c>
      <c r="G21" s="1">
        <f t="shared" si="1"/>
        <v>0.22961713779992388</v>
      </c>
    </row>
    <row r="22" spans="1:7" x14ac:dyDescent="0.25">
      <c r="A22" t="s">
        <v>28</v>
      </c>
      <c r="B22">
        <v>95</v>
      </c>
      <c r="C22" s="1">
        <v>1.7097225584548392</v>
      </c>
      <c r="D22" s="1">
        <v>1.468184892773859</v>
      </c>
      <c r="E22" s="1">
        <v>2.0920543587004348</v>
      </c>
      <c r="F22" s="1">
        <f t="shared" si="0"/>
        <v>0.24153766568098023</v>
      </c>
      <c r="G22" s="1">
        <f t="shared" si="1"/>
        <v>0.38233180024559554</v>
      </c>
    </row>
    <row r="24" spans="1:7" x14ac:dyDescent="0.25">
      <c r="A24" t="s">
        <v>35</v>
      </c>
    </row>
    <row r="25" spans="1:7" x14ac:dyDescent="0.25">
      <c r="B25" t="s">
        <v>9</v>
      </c>
      <c r="C25" t="s">
        <v>29</v>
      </c>
      <c r="D25" t="s">
        <v>30</v>
      </c>
      <c r="E25" t="s">
        <v>31</v>
      </c>
      <c r="F25" t="s">
        <v>32</v>
      </c>
      <c r="G25" t="s">
        <v>33</v>
      </c>
    </row>
    <row r="26" spans="1:7" x14ac:dyDescent="0.25">
      <c r="A26" t="s">
        <v>1</v>
      </c>
      <c r="B26">
        <v>0</v>
      </c>
      <c r="C26" s="1">
        <v>9.2414361875285067E-2</v>
      </c>
      <c r="D26" s="1">
        <v>7.9353527492330045E-2</v>
      </c>
      <c r="E26" s="1">
        <v>0.11309194005244194</v>
      </c>
      <c r="F26" s="1">
        <f>C26-D26</f>
        <v>1.3060834382955022E-2</v>
      </c>
      <c r="G26" s="1">
        <f>E26-C26</f>
        <v>2.0677578177156875E-2</v>
      </c>
    </row>
    <row r="27" spans="1:7" x14ac:dyDescent="0.25">
      <c r="A27" t="s">
        <v>11</v>
      </c>
      <c r="B27">
        <v>5</v>
      </c>
      <c r="C27" s="1">
        <v>8.5203942846320047E-2</v>
      </c>
      <c r="D27" s="1">
        <v>7.2867570189032449E-2</v>
      </c>
      <c r="E27" s="1">
        <v>0.10620986752236661</v>
      </c>
      <c r="F27" s="1">
        <f t="shared" ref="F27:F45" si="2">C27-D27</f>
        <v>1.2336372657287598E-2</v>
      </c>
      <c r="G27" s="1">
        <f t="shared" ref="G27:G45" si="3">E27-C27</f>
        <v>2.1005924676046561E-2</v>
      </c>
    </row>
    <row r="28" spans="1:7" x14ac:dyDescent="0.25">
      <c r="A28" t="s">
        <v>10</v>
      </c>
      <c r="B28">
        <v>10</v>
      </c>
      <c r="C28" s="1">
        <v>9.3516383397769687E-2</v>
      </c>
      <c r="D28" s="1">
        <v>8.0299738887390504E-2</v>
      </c>
      <c r="E28" s="1">
        <v>0.11444067820643511</v>
      </c>
      <c r="F28" s="1">
        <f t="shared" si="2"/>
        <v>1.3216644510379183E-2</v>
      </c>
      <c r="G28" s="1">
        <f t="shared" si="3"/>
        <v>2.0924294808665422E-2</v>
      </c>
    </row>
    <row r="29" spans="1:7" x14ac:dyDescent="0.25">
      <c r="A29" t="s">
        <v>12</v>
      </c>
      <c r="B29">
        <v>15</v>
      </c>
      <c r="C29" s="1">
        <v>0.10285738701763592</v>
      </c>
      <c r="D29" s="1">
        <v>8.8319998701578584E-2</v>
      </c>
      <c r="E29" s="1">
        <v>0.1258730456221997</v>
      </c>
      <c r="F29" s="1">
        <f t="shared" si="2"/>
        <v>1.4537388316057331E-2</v>
      </c>
      <c r="G29" s="1">
        <f t="shared" si="3"/>
        <v>2.3015658604563782E-2</v>
      </c>
    </row>
    <row r="30" spans="1:7" x14ac:dyDescent="0.25">
      <c r="A30" t="s">
        <v>13</v>
      </c>
      <c r="B30">
        <v>20</v>
      </c>
      <c r="C30" s="1">
        <v>0.11871184126431444</v>
      </c>
      <c r="D30" s="1">
        <v>0.10193251688552607</v>
      </c>
      <c r="E30" s="1">
        <v>0.1452777107290899</v>
      </c>
      <c r="F30" s="1">
        <f t="shared" si="2"/>
        <v>1.6779324378788374E-2</v>
      </c>
      <c r="G30" s="1">
        <f t="shared" si="3"/>
        <v>2.656586946477546E-2</v>
      </c>
    </row>
    <row r="31" spans="1:7" x14ac:dyDescent="0.25">
      <c r="A31" t="s">
        <v>14</v>
      </c>
      <c r="B31">
        <v>25</v>
      </c>
      <c r="C31" s="1">
        <v>0.12594431164365005</v>
      </c>
      <c r="D31" s="1">
        <v>0.10814216178110314</v>
      </c>
      <c r="E31" s="1">
        <v>0.15412994127999013</v>
      </c>
      <c r="F31" s="1">
        <f t="shared" si="2"/>
        <v>1.7802149862546912E-2</v>
      </c>
      <c r="G31" s="1">
        <f t="shared" si="3"/>
        <v>2.8185629636340082E-2</v>
      </c>
    </row>
    <row r="32" spans="1:7" x14ac:dyDescent="0.25">
      <c r="A32" t="s">
        <v>15</v>
      </c>
      <c r="B32">
        <v>30</v>
      </c>
      <c r="C32" s="1">
        <v>0.14193711462398539</v>
      </c>
      <c r="D32" s="1">
        <v>0.12187301653329996</v>
      </c>
      <c r="E32" s="1">
        <v>0.17370494725096819</v>
      </c>
      <c r="F32" s="1">
        <f t="shared" si="2"/>
        <v>2.0064098090685434E-2</v>
      </c>
      <c r="G32" s="1">
        <f t="shared" si="3"/>
        <v>3.1767832626982795E-2</v>
      </c>
    </row>
    <row r="33" spans="1:7" x14ac:dyDescent="0.25">
      <c r="A33" t="s">
        <v>16</v>
      </c>
      <c r="B33">
        <v>35</v>
      </c>
      <c r="C33" s="1">
        <v>0.14140670645177522</v>
      </c>
      <c r="D33" s="1">
        <v>0.12141763181152498</v>
      </c>
      <c r="E33" s="1">
        <v>0.17305572257089352</v>
      </c>
      <c r="F33" s="1">
        <f t="shared" si="2"/>
        <v>1.9989074640250237E-2</v>
      </c>
      <c r="G33" s="1">
        <f t="shared" si="3"/>
        <v>3.1649016119118301E-2</v>
      </c>
    </row>
    <row r="34" spans="1:7" x14ac:dyDescent="0.25">
      <c r="A34" t="s">
        <v>17</v>
      </c>
      <c r="B34">
        <v>40</v>
      </c>
      <c r="C34" s="1">
        <v>0.14539201843241756</v>
      </c>
      <c r="D34" s="1">
        <v>0.12483923400372987</v>
      </c>
      <c r="E34" s="1">
        <v>0.17793380140118131</v>
      </c>
      <c r="F34" s="1">
        <f t="shared" si="2"/>
        <v>2.0552784428687687E-2</v>
      </c>
      <c r="G34" s="1">
        <f t="shared" si="3"/>
        <v>3.2541782968763755E-2</v>
      </c>
    </row>
    <row r="35" spans="1:7" x14ac:dyDescent="0.25">
      <c r="A35" t="s">
        <v>18</v>
      </c>
      <c r="B35">
        <v>45</v>
      </c>
      <c r="C35" s="1">
        <v>0.13066341811449433</v>
      </c>
      <c r="D35" s="1">
        <v>0.11219385183889585</v>
      </c>
      <c r="E35" s="1">
        <v>0.15990600033465796</v>
      </c>
      <c r="F35" s="1">
        <f t="shared" si="2"/>
        <v>1.8469566275598481E-2</v>
      </c>
      <c r="G35" s="1">
        <f t="shared" si="3"/>
        <v>2.9242582220163627E-2</v>
      </c>
    </row>
    <row r="36" spans="1:7" x14ac:dyDescent="0.25">
      <c r="A36" t="s">
        <v>19</v>
      </c>
      <c r="B36">
        <v>50</v>
      </c>
      <c r="C36" s="1">
        <v>0.14707011910772394</v>
      </c>
      <c r="D36" s="1">
        <v>0.12577073869586286</v>
      </c>
      <c r="E36" s="1">
        <v>0.18334230930507545</v>
      </c>
      <c r="F36" s="1">
        <f t="shared" si="2"/>
        <v>2.129938041186108E-2</v>
      </c>
      <c r="G36" s="1">
        <f t="shared" si="3"/>
        <v>3.6272190197351506E-2</v>
      </c>
    </row>
    <row r="37" spans="1:7" x14ac:dyDescent="0.25">
      <c r="A37" t="s">
        <v>20</v>
      </c>
      <c r="B37">
        <v>55</v>
      </c>
      <c r="C37" s="1">
        <v>0.13839756916141255</v>
      </c>
      <c r="D37" s="1">
        <v>0.11883411473772298</v>
      </c>
      <c r="E37" s="1">
        <v>0.16937252427902649</v>
      </c>
      <c r="F37" s="1">
        <f t="shared" si="2"/>
        <v>1.9563454423689564E-2</v>
      </c>
      <c r="G37" s="1">
        <f t="shared" si="3"/>
        <v>3.0974955117613945E-2</v>
      </c>
    </row>
    <row r="38" spans="1:7" x14ac:dyDescent="0.25">
      <c r="A38" t="s">
        <v>21</v>
      </c>
      <c r="B38">
        <v>60</v>
      </c>
      <c r="C38" s="1">
        <v>0.16701994000345621</v>
      </c>
      <c r="D38" s="1">
        <v>0.14340761896029619</v>
      </c>
      <c r="E38" s="1">
        <v>0.2044074435631984</v>
      </c>
      <c r="F38" s="1">
        <f t="shared" si="2"/>
        <v>2.3612321043160023E-2</v>
      </c>
      <c r="G38" s="1">
        <f t="shared" si="3"/>
        <v>3.7387503559742186E-2</v>
      </c>
    </row>
    <row r="39" spans="1:7" x14ac:dyDescent="0.25">
      <c r="A39" t="s">
        <v>22</v>
      </c>
      <c r="B39">
        <v>65</v>
      </c>
      <c r="C39" s="1">
        <v>0.17545304649972593</v>
      </c>
      <c r="D39" s="1">
        <v>0.15103091407920033</v>
      </c>
      <c r="E39" s="1">
        <v>0.21617858290284175</v>
      </c>
      <c r="F39" s="1">
        <f t="shared" si="2"/>
        <v>2.44221324205256E-2</v>
      </c>
      <c r="G39" s="1">
        <f t="shared" si="3"/>
        <v>4.0725536403115825E-2</v>
      </c>
    </row>
    <row r="40" spans="1:7" x14ac:dyDescent="0.25">
      <c r="A40" t="s">
        <v>23</v>
      </c>
      <c r="B40">
        <v>70</v>
      </c>
      <c r="C40" s="1">
        <v>0.18588285572485574</v>
      </c>
      <c r="D40" s="1">
        <v>0.1596016798827975</v>
      </c>
      <c r="E40" s="1">
        <v>0.22749762587268663</v>
      </c>
      <c r="F40" s="1">
        <f t="shared" si="2"/>
        <v>2.6281175842058246E-2</v>
      </c>
      <c r="G40" s="1">
        <f t="shared" si="3"/>
        <v>4.1614770147830882E-2</v>
      </c>
    </row>
    <row r="41" spans="1:7" x14ac:dyDescent="0.25">
      <c r="A41" t="s">
        <v>24</v>
      </c>
      <c r="B41">
        <v>75</v>
      </c>
      <c r="C41" s="1">
        <v>0.2081613843099035</v>
      </c>
      <c r="D41" s="1">
        <v>0.17872753453040957</v>
      </c>
      <c r="E41" s="1">
        <v>0.25477012785775344</v>
      </c>
      <c r="F41" s="1">
        <f t="shared" si="2"/>
        <v>2.9433849779493926E-2</v>
      </c>
      <c r="G41" s="1">
        <f t="shared" si="3"/>
        <v>4.660874354784994E-2</v>
      </c>
    </row>
    <row r="42" spans="1:7" x14ac:dyDescent="0.25">
      <c r="A42" t="s">
        <v>25</v>
      </c>
      <c r="B42">
        <v>80</v>
      </c>
      <c r="C42" s="1">
        <v>0.23639061471062917</v>
      </c>
      <c r="D42" s="1">
        <v>0.20296113388538117</v>
      </c>
      <c r="E42" s="1">
        <v>0.28932919341866636</v>
      </c>
      <c r="F42" s="1">
        <f t="shared" si="2"/>
        <v>3.3429480825247992E-2</v>
      </c>
      <c r="G42" s="1">
        <f t="shared" si="3"/>
        <v>5.2938578708037198E-2</v>
      </c>
    </row>
    <row r="43" spans="1:7" x14ac:dyDescent="0.25">
      <c r="A43" t="s">
        <v>26</v>
      </c>
      <c r="B43">
        <v>85</v>
      </c>
      <c r="C43" s="1">
        <v>0.35139895967981261</v>
      </c>
      <c r="D43" s="1">
        <v>0.30168096748597861</v>
      </c>
      <c r="E43" s="1">
        <v>0.43014833035006461</v>
      </c>
      <c r="F43" s="1">
        <f t="shared" si="2"/>
        <v>4.9717992193833993E-2</v>
      </c>
      <c r="G43" s="1">
        <f t="shared" si="3"/>
        <v>7.8749370670252006E-2</v>
      </c>
    </row>
    <row r="44" spans="1:7" x14ac:dyDescent="0.25">
      <c r="A44" t="s">
        <v>27</v>
      </c>
      <c r="B44">
        <v>90</v>
      </c>
      <c r="C44" s="1">
        <v>0.44257626837107011</v>
      </c>
      <c r="D44" s="1">
        <v>0.37993357075980327</v>
      </c>
      <c r="E44" s="1">
        <v>0.54181379354444914</v>
      </c>
      <c r="F44" s="1">
        <f t="shared" si="2"/>
        <v>6.264269761126684E-2</v>
      </c>
      <c r="G44" s="1">
        <f t="shared" si="3"/>
        <v>9.9237525173379026E-2</v>
      </c>
    </row>
    <row r="45" spans="1:7" x14ac:dyDescent="0.25">
      <c r="A45" t="s">
        <v>28</v>
      </c>
      <c r="B45">
        <v>95</v>
      </c>
      <c r="C45" s="1">
        <v>0.98211948914317304</v>
      </c>
      <c r="D45" s="1">
        <v>0.84278960252639479</v>
      </c>
      <c r="E45" s="1">
        <v>1.2030594577583429</v>
      </c>
      <c r="F45" s="1">
        <f t="shared" si="2"/>
        <v>0.13932988661677825</v>
      </c>
      <c r="G45" s="1">
        <f t="shared" si="3"/>
        <v>0.22093996861516985</v>
      </c>
    </row>
  </sheetData>
  <pageMargins left="0.7" right="0.7" top="0.75" bottom="0.75" header="0.3" footer="0.3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CSA</vt:lpstr>
      <vt:lpstr>CONTOUR</vt:lpstr>
      <vt:lpstr>CSA (%)</vt:lpstr>
      <vt:lpstr>CONTOUR (%)</vt:lpstr>
      <vt:lpstr>REPEATABILITY CSA</vt:lpstr>
      <vt:lpstr>REPEATABILITY CONTOUR</vt:lpstr>
      <vt:lpstr>REPRODUCIBILITY CSA</vt:lpstr>
      <vt:lpstr>REPRODUCIBILITY CONTOUR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2016-11-11T12:54:47Z</dcterms:created>
  <dcterms:modified xsi:type="dcterms:W3CDTF">2016-11-21T15:21:35Z</dcterms:modified>
</cp:coreProperties>
</file>